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bookViews>
    <workbookView xWindow="0" yWindow="0" windowWidth="21510" windowHeight="7980" firstSheet="3" activeTab="6"/>
  </bookViews>
  <sheets>
    <sheet name="财政拨款收支总表" sheetId="12" r:id="rId1"/>
    <sheet name="一般公共预算支出表" sheetId="13" r:id="rId2"/>
    <sheet name="一般公共预算基本支出预算表" sheetId="16" r:id="rId3"/>
    <sheet name="一般公共预算“三公”经费" sheetId="9" r:id="rId4"/>
    <sheet name="政府性基金预算支出表" sheetId="14" r:id="rId5"/>
    <sheet name="收支总表" sheetId="17" r:id="rId6"/>
    <sheet name="支出预算总表" sheetId="8" r:id="rId7"/>
    <sheet name="收入预算总表" sheetId="3" r:id="rId8"/>
  </sheets>
  <definedNames>
    <definedName name="_xlnm.Print_Area" localSheetId="7">收入预算总表!$A$1:$S$50</definedName>
    <definedName name="_xlnm.Print_Area" localSheetId="3">一般公共预算“三公”经费!$A$1:$D$12</definedName>
    <definedName name="_xlnm.Print_Area" localSheetId="6">支出预算总表!$A$1:$P$48</definedName>
    <definedName name="_xlnm.Print_Titles" localSheetId="7">收入预算总表!$1:$7</definedName>
    <definedName name="_xlnm.Print_Titles" localSheetId="6">支出预算总表!$1:$5</definedName>
  </definedNames>
  <calcPr calcId="152511"/>
  <oleSize ref="A1:Q21"/>
</workbook>
</file>

<file path=xl/sharedStrings.xml><?xml version="1.0" encoding="utf-8"?>
<sst xmlns="http://schemas.openxmlformats.org/spreadsheetml/2006/main" count="791" uniqueCount="510">
  <si>
    <t>单位：万元</t>
  </si>
  <si>
    <t>单位代码</t>
  </si>
  <si>
    <t>总计</t>
  </si>
  <si>
    <t>基本支出</t>
  </si>
  <si>
    <t>项目支出</t>
  </si>
  <si>
    <t>结转下年支出</t>
  </si>
  <si>
    <t>合计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</si>
  <si>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</si>
  <si>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</si>
  <si>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</si>
  <si>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</si>
  <si>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</si>
  <si>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</si>
  <si>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其他支出</t>
  </si>
  <si>
    <t>纳入财政专户管理的收入安排的资金</t>
  </si>
  <si>
    <t>未纳入财政专户管理的收入安排的资金</t>
  </si>
  <si>
    <t>上年结余收入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</si>
  <si>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</si>
  <si>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</si>
  <si>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</si>
  <si>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</si>
  <si>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</si>
  <si>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其他结转</t>
  </si>
  <si>
    <t>行政事业性收费收入安排的资金</t>
  </si>
  <si>
    <t>一般公共预算拨款</t>
  </si>
  <si>
    <t>一般公共预算拨款结转</t>
  </si>
  <si>
    <t>单位名称
(收入分类科目名称)</t>
    <phoneticPr fontId="1" type="noConversion"/>
  </si>
  <si>
    <t>合计</t>
    <phoneticPr fontId="1" type="noConversion"/>
  </si>
  <si>
    <t>自治区本级</t>
    <phoneticPr fontId="1" type="noConversion"/>
  </si>
  <si>
    <t>中央补助</t>
    <phoneticPr fontId="1" type="noConversion"/>
  </si>
  <si>
    <t>单位名称
(功能分类科目名称)</t>
    <phoneticPr fontId="1" type="noConversion"/>
  </si>
  <si>
    <t>项                           目</t>
    <phoneticPr fontId="1" type="noConversion"/>
  </si>
  <si>
    <t>其中：一般公共预算</t>
    <phoneticPr fontId="1" type="noConversion"/>
  </si>
  <si>
    <t>2015年预算数</t>
    <phoneticPr fontId="1" type="noConversion"/>
  </si>
  <si>
    <t>2016年预算数</t>
    <phoneticPr fontId="1" type="noConversion"/>
  </si>
  <si>
    <t>*    *</t>
    <phoneticPr fontId="1" type="noConversion"/>
  </si>
  <si>
    <t>一、“三公”经费小计</t>
    <phoneticPr fontId="1" type="noConversion"/>
  </si>
  <si>
    <t>（一）因公出国（境）费</t>
    <phoneticPr fontId="1" type="noConversion"/>
  </si>
  <si>
    <t>（二）公务接待费</t>
    <phoneticPr fontId="1" type="noConversion"/>
  </si>
  <si>
    <t>（三）公务用车费</t>
    <phoneticPr fontId="1" type="noConversion"/>
  </si>
  <si>
    <t xml:space="preserve">   1.公务用车运行费</t>
    <phoneticPr fontId="1" type="noConversion"/>
  </si>
  <si>
    <t xml:space="preserve">   2.公务用车购置费</t>
    <phoneticPr fontId="1" type="noConversion"/>
  </si>
  <si>
    <t>2016年比2015年增减%</t>
    <phoneticPr fontId="1" type="noConversion"/>
  </si>
  <si>
    <t xml:space="preserve">  201001</t>
  </si>
  <si>
    <t xml:space="preserve">  广西教育厅本级</t>
  </si>
  <si>
    <t xml:space="preserve">  201002</t>
  </si>
  <si>
    <t xml:space="preserve">  广西教育厅机关后勤服务中心</t>
  </si>
  <si>
    <t xml:space="preserve">  201004</t>
  </si>
  <si>
    <t xml:space="preserve">  广西招生考试院</t>
  </si>
  <si>
    <t xml:space="preserve">  201005</t>
  </si>
  <si>
    <t xml:space="preserve">  广西电教馆</t>
  </si>
  <si>
    <t xml:space="preserve">  201006</t>
  </si>
  <si>
    <t xml:space="preserve">  广西教育科学研究所</t>
  </si>
  <si>
    <t xml:space="preserve">  201007</t>
  </si>
  <si>
    <t xml:space="preserve">  广西高校毕业生就业指导中心</t>
  </si>
  <si>
    <t xml:space="preserve">  201008</t>
  </si>
  <si>
    <t xml:space="preserve">  广西大学</t>
  </si>
  <si>
    <t xml:space="preserve">  201009</t>
  </si>
  <si>
    <t xml:space="preserve">  广西医科大学</t>
  </si>
  <si>
    <t xml:space="preserve">  201010</t>
  </si>
  <si>
    <t xml:space="preserve">  广西中医药大学</t>
  </si>
  <si>
    <t xml:space="preserve">  201011</t>
  </si>
  <si>
    <t xml:space="preserve">  桂林医学院</t>
  </si>
  <si>
    <t xml:space="preserve">  201012001</t>
  </si>
  <si>
    <t xml:space="preserve">  广西师范大学本级</t>
  </si>
  <si>
    <t xml:space="preserve">  201012002</t>
  </si>
  <si>
    <t xml:space="preserve">  广西师范大学附中学</t>
  </si>
  <si>
    <t xml:space="preserve">  201013</t>
  </si>
  <si>
    <t xml:space="preserve">  广西民族大学</t>
  </si>
  <si>
    <t xml:space="preserve">  201014001</t>
  </si>
  <si>
    <t xml:space="preserve">  广西师范学院本级</t>
  </si>
  <si>
    <t xml:space="preserve">  201014002</t>
  </si>
  <si>
    <t xml:space="preserve">  广西师范学院附属实验学校</t>
  </si>
  <si>
    <t xml:space="preserve">  201015001</t>
  </si>
  <si>
    <t xml:space="preserve">  广西艺术学院本级</t>
  </si>
  <si>
    <t xml:space="preserve">  201015002</t>
  </si>
  <si>
    <t xml:space="preserve">  广西艺术学院附属中等艺术学校</t>
  </si>
  <si>
    <t xml:space="preserve">  201016</t>
  </si>
  <si>
    <t xml:space="preserve">  右江民族医学院</t>
  </si>
  <si>
    <t xml:space="preserve">  201017</t>
  </si>
  <si>
    <t xml:space="preserve">  桂林理工大学</t>
  </si>
  <si>
    <t xml:space="preserve">  201018</t>
  </si>
  <si>
    <t xml:space="preserve">  桂林航天工业学院</t>
  </si>
  <si>
    <t xml:space="preserve">  201019</t>
  </si>
  <si>
    <t xml:space="preserve">  桂林电子科技大学</t>
  </si>
  <si>
    <t xml:space="preserve">  201020</t>
  </si>
  <si>
    <t xml:space="preserve">  广西体育高等专科学校</t>
  </si>
  <si>
    <t xml:space="preserve">  201021</t>
  </si>
  <si>
    <t xml:space="preserve">  广西财经学院</t>
  </si>
  <si>
    <t xml:space="preserve">  201022</t>
  </si>
  <si>
    <t xml:space="preserve">  广西广播电视大学</t>
  </si>
  <si>
    <t xml:space="preserve">  201023</t>
  </si>
  <si>
    <t xml:space="preserve">  广西科技大学</t>
  </si>
  <si>
    <t xml:space="preserve">  201024</t>
  </si>
  <si>
    <t xml:space="preserve">  桂林旅游高等专科学校</t>
  </si>
  <si>
    <t xml:space="preserve">  201025</t>
  </si>
  <si>
    <t xml:space="preserve">  广西教育学院</t>
  </si>
  <si>
    <t xml:space="preserve">  201026</t>
  </si>
  <si>
    <t xml:space="preserve">  广西幼儿师范高等专科学校</t>
  </si>
  <si>
    <t xml:space="preserve">  201027001</t>
  </si>
  <si>
    <t xml:space="preserve">  桂林民族师范学校本级</t>
  </si>
  <si>
    <t xml:space="preserve">  201027002</t>
  </si>
  <si>
    <t xml:space="preserve">  桂林民族师范学校附小</t>
  </si>
  <si>
    <t xml:space="preserve">  201028</t>
  </si>
  <si>
    <t xml:space="preserve">  广西银行学校</t>
  </si>
  <si>
    <t xml:space="preserve">  201031</t>
  </si>
  <si>
    <t xml:space="preserve">  玉林师范学院</t>
  </si>
  <si>
    <t xml:space="preserve">  201032</t>
  </si>
  <si>
    <t xml:space="preserve">  广西电力职业技术学院</t>
  </si>
  <si>
    <t xml:space="preserve">  201033</t>
  </si>
  <si>
    <t xml:space="preserve">  河池学院</t>
  </si>
  <si>
    <t xml:space="preserve">  201035</t>
  </si>
  <si>
    <t xml:space="preserve">  广西学生资助管理办公室</t>
  </si>
  <si>
    <t xml:space="preserve">  201036</t>
  </si>
  <si>
    <t xml:space="preserve">  广西教育杂志社</t>
  </si>
  <si>
    <t xml:space="preserve">  201038</t>
  </si>
  <si>
    <t xml:space="preserve">  广西教育技术装备中心</t>
  </si>
  <si>
    <t xml:space="preserve">  201039</t>
  </si>
  <si>
    <t xml:space="preserve">  广西教师培训中心</t>
  </si>
  <si>
    <t xml:space="preserve">  201040</t>
  </si>
  <si>
    <t xml:space="preserve">  广西招生考试服务中心</t>
  </si>
  <si>
    <t xml:space="preserve">  201041</t>
  </si>
  <si>
    <t xml:space="preserve">  桂林理工大学南宁分校</t>
  </si>
  <si>
    <t xml:space="preserve">  201042</t>
  </si>
  <si>
    <t xml:space="preserve">  广西民族教育发展中心</t>
  </si>
  <si>
    <t xml:space="preserve">  201043</t>
  </si>
  <si>
    <t xml:space="preserve">  广西金融职业技术学院</t>
  </si>
  <si>
    <t>附件1</t>
    <phoneticPr fontId="1" type="noConversion"/>
  </si>
  <si>
    <t>纳入公共财政预算管理的非税收入</t>
    <phoneticPr fontId="1" type="noConversion"/>
  </si>
  <si>
    <r>
      <t>2</t>
    </r>
    <r>
      <rPr>
        <b/>
        <sz val="20"/>
        <rFont val="宋体"/>
        <family val="3"/>
        <charset val="134"/>
      </rPr>
      <t>016年收入总表</t>
    </r>
    <phoneticPr fontId="1" type="noConversion"/>
  </si>
  <si>
    <t>单位：万元</t>
    <phoneticPr fontId="1" type="noConversion"/>
  </si>
  <si>
    <t>2016年支出总表</t>
    <phoneticPr fontId="1" type="noConversion"/>
  </si>
  <si>
    <t>附件2</t>
    <phoneticPr fontId="1" type="noConversion"/>
  </si>
  <si>
    <t>其他净结余</t>
    <phoneticPr fontId="1" type="noConversion"/>
  </si>
  <si>
    <t>公务接待费</t>
  </si>
  <si>
    <t>收            入</t>
  </si>
  <si>
    <t>支                  出</t>
  </si>
  <si>
    <t>项                    目</t>
  </si>
  <si>
    <t>预算数</t>
    <phoneticPr fontId="1" type="noConversion"/>
  </si>
  <si>
    <t>项   目（按支出功能科目分类）</t>
  </si>
  <si>
    <t>一、一般公共预算拨款</t>
    <phoneticPr fontId="1" type="noConversion"/>
  </si>
  <si>
    <t xml:space="preserve"> 一、一般公共服务支出</t>
    <phoneticPr fontId="1" type="noConversion"/>
  </si>
  <si>
    <t xml:space="preserve">    1.经费拨款</t>
  </si>
  <si>
    <t xml:space="preserve"> 二、外交支出</t>
    <phoneticPr fontId="1" type="noConversion"/>
  </si>
  <si>
    <t xml:space="preserve">    (1)自治区本级</t>
    <phoneticPr fontId="1" type="noConversion"/>
  </si>
  <si>
    <t xml:space="preserve"> 三、国防支出</t>
    <phoneticPr fontId="1" type="noConversion"/>
  </si>
  <si>
    <t xml:space="preserve">    (2)中央补助</t>
    <phoneticPr fontId="1" type="noConversion"/>
  </si>
  <si>
    <t xml:space="preserve"> 四、公共安全支出</t>
    <phoneticPr fontId="1" type="noConversion"/>
  </si>
  <si>
    <t xml:space="preserve">    2.纳入一般公共预算管理的非税收入安排的资金</t>
    <phoneticPr fontId="1" type="noConversion"/>
  </si>
  <si>
    <t xml:space="preserve"> 五、教育支出</t>
    <phoneticPr fontId="1" type="noConversion"/>
  </si>
  <si>
    <t xml:space="preserve">      （1）专项收入安排的资金</t>
  </si>
  <si>
    <t xml:space="preserve"> 六、科学技术支出</t>
    <phoneticPr fontId="1" type="noConversion"/>
  </si>
  <si>
    <t xml:space="preserve">      （2）行政事业性收费收入安排的资金</t>
  </si>
  <si>
    <t xml:space="preserve"> 七、文化体育与传媒支出</t>
    <phoneticPr fontId="1" type="noConversion"/>
  </si>
  <si>
    <t xml:space="preserve">      （3）罚没收入安排的资金</t>
  </si>
  <si>
    <t xml:space="preserve"> 八、社会保障和就业支出</t>
    <phoneticPr fontId="1" type="noConversion"/>
  </si>
  <si>
    <t xml:space="preserve">      （4）国有资本经营收入安排的资金</t>
  </si>
  <si>
    <t xml:space="preserve"> 九、社会保险基金支出</t>
    <phoneticPr fontId="1" type="noConversion"/>
  </si>
  <si>
    <t xml:space="preserve">      （5）国有资源（资产）有偿使用收入安排的资金</t>
  </si>
  <si>
    <t xml:space="preserve"> 十、医疗卫生与计划生育支出</t>
    <phoneticPr fontId="1" type="noConversion"/>
  </si>
  <si>
    <t xml:space="preserve">      （6）其他收入安排的资金</t>
    <phoneticPr fontId="1" type="noConversion"/>
  </si>
  <si>
    <t xml:space="preserve"> 十一、节能环保支出</t>
    <phoneticPr fontId="1" type="noConversion"/>
  </si>
  <si>
    <t xml:space="preserve">    3.一般债务收入</t>
    <phoneticPr fontId="1" type="noConversion"/>
  </si>
  <si>
    <t xml:space="preserve"> 十二、城乡社区支出</t>
    <phoneticPr fontId="1" type="noConversion"/>
  </si>
  <si>
    <t>二、政府性基金预算拨款</t>
    <phoneticPr fontId="1" type="noConversion"/>
  </si>
  <si>
    <t xml:space="preserve"> 十三、农林水支出</t>
    <phoneticPr fontId="1" type="noConversion"/>
  </si>
  <si>
    <t xml:space="preserve">    1.自治区本级</t>
    <phoneticPr fontId="1" type="noConversion"/>
  </si>
  <si>
    <t xml:space="preserve"> 十四、交通运输支出</t>
    <phoneticPr fontId="1" type="noConversion"/>
  </si>
  <si>
    <t xml:space="preserve">    2.中央补助</t>
    <phoneticPr fontId="1" type="noConversion"/>
  </si>
  <si>
    <t xml:space="preserve"> 十五、资源勘探信息等支出</t>
    <phoneticPr fontId="1" type="noConversion"/>
  </si>
  <si>
    <t xml:space="preserve">    3.专项债务收入</t>
    <phoneticPr fontId="1" type="noConversion"/>
  </si>
  <si>
    <t xml:space="preserve"> 十六、商业服务业等支出</t>
    <phoneticPr fontId="1" type="noConversion"/>
  </si>
  <si>
    <t>三、国有资本经营预算拨款</t>
    <phoneticPr fontId="1" type="noConversion"/>
  </si>
  <si>
    <t xml:space="preserve"> 十七、金融支出</t>
    <phoneticPr fontId="1" type="noConversion"/>
  </si>
  <si>
    <t>四、纳入财政专户管理的收入安排的资金</t>
    <phoneticPr fontId="1" type="noConversion"/>
  </si>
  <si>
    <t xml:space="preserve"> 十八、援助其他地区支出</t>
    <phoneticPr fontId="1" type="noConversion"/>
  </si>
  <si>
    <t xml:space="preserve">    1.教育收费收入安排的资金</t>
    <phoneticPr fontId="1" type="noConversion"/>
  </si>
  <si>
    <t xml:space="preserve"> 十九、国土海洋气象等支出</t>
    <phoneticPr fontId="1" type="noConversion"/>
  </si>
  <si>
    <t xml:space="preserve">    2.其他收入安排的资金</t>
    <phoneticPr fontId="1" type="noConversion"/>
  </si>
  <si>
    <t xml:space="preserve"> 二十、住房保障支出</t>
    <phoneticPr fontId="1" type="noConversion"/>
  </si>
  <si>
    <t>五、未纳入财政专户管理的收入安排的资金</t>
    <phoneticPr fontId="1" type="noConversion"/>
  </si>
  <si>
    <t xml:space="preserve"> 二十一、粮油物资储备支出</t>
    <phoneticPr fontId="1" type="noConversion"/>
  </si>
  <si>
    <t xml:space="preserve">    1.事业收入安排的资金</t>
  </si>
  <si>
    <t xml:space="preserve"> 二十二、国有资本经营预算支出</t>
    <phoneticPr fontId="1" type="noConversion"/>
  </si>
  <si>
    <t xml:space="preserve">    2.经营收入安排的资金</t>
  </si>
  <si>
    <t xml:space="preserve"> 二十三、预备费</t>
    <phoneticPr fontId="1" type="noConversion"/>
  </si>
  <si>
    <t xml:space="preserve">    3.其他收入安排的资金</t>
  </si>
  <si>
    <t xml:space="preserve"> 二十四、其他支出</t>
    <phoneticPr fontId="1" type="noConversion"/>
  </si>
  <si>
    <t xml:space="preserve"> 二十五、转移性支出</t>
    <phoneticPr fontId="1" type="noConversion"/>
  </si>
  <si>
    <t xml:space="preserve"> 二十六、债务还本支出</t>
    <phoneticPr fontId="1" type="noConversion"/>
  </si>
  <si>
    <t xml:space="preserve"> 二十七、债务利息支出</t>
    <phoneticPr fontId="1" type="noConversion"/>
  </si>
  <si>
    <t xml:space="preserve"> 二十八、债务发行费用支出</t>
    <phoneticPr fontId="1" type="noConversion"/>
  </si>
  <si>
    <t>本  年  收  入  合  计</t>
  </si>
  <si>
    <t>本  年  支  出  合  计</t>
  </si>
  <si>
    <t>六、上年结余收入</t>
    <phoneticPr fontId="1" type="noConversion"/>
  </si>
  <si>
    <t xml:space="preserve"> 二十四、结转下年支出</t>
    <phoneticPr fontId="1" type="noConversion"/>
  </si>
  <si>
    <t xml:space="preserve">    1.一般公共预算拨款结转</t>
    <phoneticPr fontId="1" type="noConversion"/>
  </si>
  <si>
    <t xml:space="preserve">    1.一般公共服务支出</t>
    <phoneticPr fontId="1" type="noConversion"/>
  </si>
  <si>
    <t xml:space="preserve">     (1)自治区本级</t>
    <phoneticPr fontId="1" type="noConversion"/>
  </si>
  <si>
    <t xml:space="preserve">    2.外交支出</t>
    <phoneticPr fontId="1" type="noConversion"/>
  </si>
  <si>
    <t xml:space="preserve">     (2)中央补助</t>
    <phoneticPr fontId="1" type="noConversion"/>
  </si>
  <si>
    <t xml:space="preserve">    3.国防支出</t>
    <phoneticPr fontId="1" type="noConversion"/>
  </si>
  <si>
    <t xml:space="preserve">     (3)一般债务收入</t>
    <phoneticPr fontId="1" type="noConversion"/>
  </si>
  <si>
    <t xml:space="preserve">    4.公共安全支出</t>
    <phoneticPr fontId="1" type="noConversion"/>
  </si>
  <si>
    <t xml:space="preserve">    2.政府性基金预算拨款结转</t>
    <phoneticPr fontId="1" type="noConversion"/>
  </si>
  <si>
    <t xml:space="preserve">    5.教育支出</t>
    <phoneticPr fontId="1" type="noConversion"/>
  </si>
  <si>
    <t xml:space="preserve">    6.科学技术支出</t>
    <phoneticPr fontId="1" type="noConversion"/>
  </si>
  <si>
    <t xml:space="preserve">    7.文化体育与传媒支出</t>
    <phoneticPr fontId="1" type="noConversion"/>
  </si>
  <si>
    <t xml:space="preserve">     (3)专项债务收入</t>
    <phoneticPr fontId="1" type="noConversion"/>
  </si>
  <si>
    <t xml:space="preserve">    8.社会保障和就业支出</t>
    <phoneticPr fontId="1" type="noConversion"/>
  </si>
  <si>
    <t xml:space="preserve">    3.国有资本经营预算拨款结转</t>
    <phoneticPr fontId="1" type="noConversion"/>
  </si>
  <si>
    <t xml:space="preserve">    9.社会保险基金支出</t>
    <phoneticPr fontId="1" type="noConversion"/>
  </si>
  <si>
    <t xml:space="preserve">    4.其他结转</t>
    <phoneticPr fontId="1" type="noConversion"/>
  </si>
  <si>
    <t xml:space="preserve">    10.医疗卫生与计划生育支出</t>
    <phoneticPr fontId="1" type="noConversion"/>
  </si>
  <si>
    <t xml:space="preserve">    5.历年净结余可安排的资金</t>
    <phoneticPr fontId="1" type="noConversion"/>
  </si>
  <si>
    <t xml:space="preserve">    11.节能环保支出</t>
    <phoneticPr fontId="1" type="noConversion"/>
  </si>
  <si>
    <t xml:space="preserve">      其中：一般公共预算拨款净结余</t>
    <phoneticPr fontId="1" type="noConversion"/>
  </si>
  <si>
    <t xml:space="preserve">    12.城乡社区支出</t>
    <phoneticPr fontId="1" type="noConversion"/>
  </si>
  <si>
    <t xml:space="preserve">             (1)自治区本级</t>
    <phoneticPr fontId="1" type="noConversion"/>
  </si>
  <si>
    <t xml:space="preserve">    13.农林水支出</t>
    <phoneticPr fontId="1" type="noConversion"/>
  </si>
  <si>
    <t xml:space="preserve">             (2)中央补助</t>
    <phoneticPr fontId="1" type="noConversion"/>
  </si>
  <si>
    <t xml:space="preserve">    14.交通运输支出</t>
    <phoneticPr fontId="1" type="noConversion"/>
  </si>
  <si>
    <t xml:space="preserve">             (3)一般债务收入</t>
    <phoneticPr fontId="1" type="noConversion"/>
  </si>
  <si>
    <t xml:space="preserve">    15.资源勘探信息等支出</t>
    <phoneticPr fontId="1" type="noConversion"/>
  </si>
  <si>
    <t xml:space="preserve">            政府性基金预算拨款净结余</t>
    <phoneticPr fontId="1" type="noConversion"/>
  </si>
  <si>
    <t xml:space="preserve">    16.商业服务业等支出</t>
    <phoneticPr fontId="1" type="noConversion"/>
  </si>
  <si>
    <t xml:space="preserve">    17.金融支出</t>
    <phoneticPr fontId="1" type="noConversion"/>
  </si>
  <si>
    <t xml:space="preserve">    18.援助其他地区支出</t>
    <phoneticPr fontId="1" type="noConversion"/>
  </si>
  <si>
    <t xml:space="preserve">             (3)专项债务收入</t>
    <phoneticPr fontId="1" type="noConversion"/>
  </si>
  <si>
    <t xml:space="preserve">    19.国土海洋气象等支出</t>
    <phoneticPr fontId="1" type="noConversion"/>
  </si>
  <si>
    <t xml:space="preserve">            国有资本经营预算拨款净结余</t>
    <phoneticPr fontId="1" type="noConversion"/>
  </si>
  <si>
    <t xml:space="preserve">    20.住房保障支出</t>
    <phoneticPr fontId="1" type="noConversion"/>
  </si>
  <si>
    <t xml:space="preserve">            其他净结余</t>
  </si>
  <si>
    <t xml:space="preserve">    21.粮油物资储备支出</t>
    <phoneticPr fontId="1" type="noConversion"/>
  </si>
  <si>
    <t xml:space="preserve">    22、国有资本经营预算支出</t>
    <phoneticPr fontId="1" type="noConversion"/>
  </si>
  <si>
    <t xml:space="preserve">    23、预备费</t>
    <phoneticPr fontId="1" type="noConversion"/>
  </si>
  <si>
    <t xml:space="preserve">    24、其他支出</t>
    <phoneticPr fontId="1" type="noConversion"/>
  </si>
  <si>
    <t xml:space="preserve">    25、转移性支出</t>
    <phoneticPr fontId="1" type="noConversion"/>
  </si>
  <si>
    <t xml:space="preserve">    26、债务还本支出</t>
    <phoneticPr fontId="1" type="noConversion"/>
  </si>
  <si>
    <t xml:space="preserve">    27、债务利息支出</t>
    <phoneticPr fontId="1" type="noConversion"/>
  </si>
  <si>
    <t xml:space="preserve">    28、债务发行费用支出</t>
    <phoneticPr fontId="1" type="noConversion"/>
  </si>
  <si>
    <t>收      入      总      计</t>
  </si>
  <si>
    <t>支　　　出　　　总　　　计</t>
  </si>
  <si>
    <t>科目编码</t>
  </si>
  <si>
    <t>类</t>
  </si>
  <si>
    <t>款</t>
  </si>
  <si>
    <t>项</t>
  </si>
  <si>
    <t>对企事业单位的补贴</t>
  </si>
  <si>
    <t>转移性支付</t>
  </si>
  <si>
    <t>基本支出结转</t>
  </si>
  <si>
    <t>项目支出结转</t>
  </si>
  <si>
    <t>**</t>
  </si>
  <si>
    <t>205</t>
  </si>
  <si>
    <t>教育支出</t>
  </si>
  <si>
    <t>01</t>
  </si>
  <si>
    <t xml:space="preserve">  教育管理事务</t>
  </si>
  <si>
    <t>02</t>
  </si>
  <si>
    <t xml:space="preserve">  普通教育</t>
  </si>
  <si>
    <t>03</t>
  </si>
  <si>
    <t xml:space="preserve">  职业教育</t>
  </si>
  <si>
    <t>04</t>
  </si>
  <si>
    <t xml:space="preserve">  成人教育</t>
  </si>
  <si>
    <t>07</t>
  </si>
  <si>
    <t xml:space="preserve">  特殊教育</t>
  </si>
  <si>
    <t>08</t>
  </si>
  <si>
    <t xml:space="preserve">  进修及培训</t>
  </si>
  <si>
    <t>206</t>
  </si>
  <si>
    <t>科学技术支出</t>
  </si>
  <si>
    <t xml:space="preserve">  应用研究</t>
  </si>
  <si>
    <t>207</t>
  </si>
  <si>
    <t>文化体育与传媒支出</t>
  </si>
  <si>
    <t xml:space="preserve">  文化</t>
  </si>
  <si>
    <t>99</t>
  </si>
  <si>
    <t xml:space="preserve">  其他文化体育与传媒支出</t>
  </si>
  <si>
    <t>208</t>
  </si>
  <si>
    <t>社会保障和就业支出</t>
  </si>
  <si>
    <t>05</t>
  </si>
  <si>
    <t xml:space="preserve">  行政事业单位离退休</t>
  </si>
  <si>
    <t>210</t>
  </si>
  <si>
    <t>医疗卫生与计划生育支出</t>
  </si>
  <si>
    <t xml:space="preserve">  医疗保障</t>
  </si>
  <si>
    <t>221</t>
  </si>
  <si>
    <t>住房保障支出</t>
  </si>
  <si>
    <t xml:space="preserve">  住房改革支出</t>
  </si>
  <si>
    <t>预算11表</t>
    <phoneticPr fontId="1" type="noConversion"/>
  </si>
  <si>
    <t>基本支出预算表</t>
    <phoneticPr fontId="1" type="noConversion"/>
  </si>
  <si>
    <t>单位：万元</t>
    <phoneticPr fontId="1" type="noConversion"/>
  </si>
  <si>
    <t>支出经济分类科目编码</t>
    <phoneticPr fontId="1" type="noConversion"/>
  </si>
  <si>
    <t>科目名称</t>
    <phoneticPr fontId="1" type="noConversion"/>
  </si>
  <si>
    <t>支出经济分类
科目编码</t>
    <phoneticPr fontId="1" type="noConversion"/>
  </si>
  <si>
    <t>类</t>
    <phoneticPr fontId="1" type="noConversion"/>
  </si>
  <si>
    <t>款</t>
    <phoneticPr fontId="1" type="noConversion"/>
  </si>
  <si>
    <t>基本工资</t>
  </si>
  <si>
    <t>302</t>
  </si>
  <si>
    <t>办公费</t>
  </si>
  <si>
    <t>303</t>
  </si>
  <si>
    <t>离休费</t>
  </si>
  <si>
    <t>301</t>
  </si>
  <si>
    <t>津贴补贴</t>
  </si>
  <si>
    <t>印刷费</t>
  </si>
  <si>
    <t>退休费</t>
  </si>
  <si>
    <t>奖金</t>
  </si>
  <si>
    <t>退职(役)费</t>
  </si>
  <si>
    <t>社会保障缴费</t>
  </si>
  <si>
    <t>抚恤金</t>
  </si>
  <si>
    <t>06</t>
  </si>
  <si>
    <t>水费</t>
  </si>
  <si>
    <t>生活补助</t>
  </si>
  <si>
    <t>绩效工资</t>
  </si>
  <si>
    <t>电费</t>
  </si>
  <si>
    <t>救济费</t>
  </si>
  <si>
    <t>邮电费</t>
  </si>
  <si>
    <t>医疗费</t>
  </si>
  <si>
    <t>助学金</t>
  </si>
  <si>
    <t>09</t>
  </si>
  <si>
    <t>物业管理费</t>
  </si>
  <si>
    <t>奖励金</t>
  </si>
  <si>
    <t>11</t>
  </si>
  <si>
    <t>差旅费</t>
  </si>
  <si>
    <t>10</t>
  </si>
  <si>
    <t>住房公积金</t>
  </si>
  <si>
    <t>13</t>
  </si>
  <si>
    <t>维修(护)费</t>
  </si>
  <si>
    <t>12</t>
  </si>
  <si>
    <t>14</t>
  </si>
  <si>
    <t>15</t>
  </si>
  <si>
    <t>会议费</t>
  </si>
  <si>
    <t>其他对个人和家庭的补助支出</t>
  </si>
  <si>
    <t>16</t>
  </si>
  <si>
    <t>培训费</t>
  </si>
  <si>
    <t>17</t>
  </si>
  <si>
    <t>18</t>
  </si>
  <si>
    <t>24</t>
  </si>
  <si>
    <t>25</t>
  </si>
  <si>
    <t>26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</si>
  <si>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</si>
  <si>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</si>
  <si>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</si>
  <si>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</si>
  <si>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</si>
  <si>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</si>
  <si>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</si>
  <si>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</si>
  <si>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</si>
  <si>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</si>
  <si>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301</t>
    <phoneticPr fontId="1" type="noConversion"/>
  </si>
  <si>
    <t>工资福利支出</t>
    <phoneticPr fontId="1" type="noConversion"/>
  </si>
  <si>
    <t>302</t>
    <phoneticPr fontId="1" type="noConversion"/>
  </si>
  <si>
    <t>商品和服务支出</t>
    <phoneticPr fontId="1" type="noConversion"/>
  </si>
  <si>
    <t>303</t>
    <phoneticPr fontId="1" type="noConversion"/>
  </si>
  <si>
    <t>对个人和家庭的补助</t>
    <phoneticPr fontId="1" type="noConversion"/>
  </si>
  <si>
    <t>咨询费</t>
    <phoneticPr fontId="1" type="noConversion"/>
  </si>
  <si>
    <t>手续费</t>
    <phoneticPr fontId="1" type="noConversion"/>
  </si>
  <si>
    <t>伙食补助费</t>
    <phoneticPr fontId="1" type="noConversion"/>
  </si>
  <si>
    <t>08</t>
    <phoneticPr fontId="1" type="noConversion"/>
  </si>
  <si>
    <t>职业年金</t>
    <phoneticPr fontId="1" type="noConversion"/>
  </si>
  <si>
    <t>99</t>
    <phoneticPr fontId="1" type="noConversion"/>
  </si>
  <si>
    <t>其他工资福利支出</t>
    <phoneticPr fontId="1" type="noConversion"/>
  </si>
  <si>
    <t>取暖费</t>
    <phoneticPr fontId="1" type="noConversion"/>
  </si>
  <si>
    <t>生产补贴</t>
    <phoneticPr fontId="1" type="noConversion"/>
  </si>
  <si>
    <t>12</t>
    <phoneticPr fontId="1" type="noConversion"/>
  </si>
  <si>
    <t>因公出国（境）费用</t>
    <phoneticPr fontId="1" type="noConversion"/>
  </si>
  <si>
    <t>提租补贴</t>
    <phoneticPr fontId="1" type="noConversion"/>
  </si>
  <si>
    <t>租赁费</t>
    <phoneticPr fontId="1" type="noConversion"/>
  </si>
  <si>
    <t>购房补贴</t>
    <phoneticPr fontId="1" type="noConversion"/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</si>
  <si>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</si>
  <si>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</si>
  <si>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</si>
  <si>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27</t>
    <phoneticPr fontId="1" type="noConversion"/>
  </si>
  <si>
    <t>委托业务费</t>
    <phoneticPr fontId="1" type="noConversion"/>
  </si>
  <si>
    <t>40</t>
    <phoneticPr fontId="1" type="noConversion"/>
  </si>
  <si>
    <t>税金及附加费用</t>
    <phoneticPr fontId="1" type="noConversion"/>
  </si>
  <si>
    <t>预算05表</t>
  </si>
  <si>
    <t>政府性基金预算拨款支出预算表</t>
  </si>
  <si>
    <t>单位名称
(功能分类科目名称)</t>
  </si>
  <si>
    <t>一般公共预算</t>
    <phoneticPr fontId="1" type="noConversion"/>
  </si>
  <si>
    <t>一般公共预算</t>
    <phoneticPr fontId="1" type="noConversion"/>
  </si>
  <si>
    <t>“三公”经费预算表</t>
    <phoneticPr fontId="1" type="noConversion"/>
  </si>
  <si>
    <t>财政拨款收支预算总表</t>
    <phoneticPr fontId="1" type="noConversion"/>
  </si>
  <si>
    <t>预算01表</t>
  </si>
  <si>
    <t>收支预算总表</t>
  </si>
  <si>
    <t>预算数</t>
  </si>
  <si>
    <t>项   目（按支出经济科目分类）</t>
  </si>
  <si>
    <t>一、一般公共预算拨款</t>
  </si>
  <si>
    <t xml:space="preserve"> 一、一般公共服务支出</t>
  </si>
  <si>
    <t>一、基本支出</t>
  </si>
  <si>
    <t xml:space="preserve"> 二、外交支出</t>
  </si>
  <si>
    <t xml:space="preserve">    1.工资福利支出</t>
  </si>
  <si>
    <t xml:space="preserve">    (1)自治区本级</t>
  </si>
  <si>
    <t xml:space="preserve"> 三、国防支出</t>
  </si>
  <si>
    <t xml:space="preserve">    2.商品和服务支出</t>
  </si>
  <si>
    <t xml:space="preserve">    (2)中央补助</t>
  </si>
  <si>
    <t xml:space="preserve"> 四、公共安全支出</t>
  </si>
  <si>
    <t xml:space="preserve">    3.对个人和家庭的补助</t>
  </si>
  <si>
    <t xml:space="preserve">    2.纳入一般公共预算管理的非税收入安排的资金</t>
  </si>
  <si>
    <t xml:space="preserve"> 五、教育支出</t>
  </si>
  <si>
    <t>二、项目支出</t>
  </si>
  <si>
    <t xml:space="preserve"> 六、科学技术支出</t>
  </si>
  <si>
    <t xml:space="preserve"> 七、文化体育与传媒支出</t>
  </si>
  <si>
    <t xml:space="preserve"> 八、社会保障和就业支出</t>
  </si>
  <si>
    <t xml:space="preserve"> 九、社会保险基金支出</t>
  </si>
  <si>
    <t xml:space="preserve">    4.对企事业单位的补贴</t>
  </si>
  <si>
    <t xml:space="preserve"> 十、医疗卫生与计划生育支出</t>
  </si>
  <si>
    <t xml:space="preserve">    5.转移性支出</t>
  </si>
  <si>
    <t xml:space="preserve">      （6）其他收入安排的资金</t>
  </si>
  <si>
    <t xml:space="preserve"> 十一、节能环保支出</t>
  </si>
  <si>
    <t xml:space="preserve">    6.债务利息支出</t>
  </si>
  <si>
    <t xml:space="preserve">    3.一般债务收入</t>
  </si>
  <si>
    <t xml:space="preserve"> 十二、城乡社区支出</t>
  </si>
  <si>
    <t xml:space="preserve">    7.基本建设支出</t>
  </si>
  <si>
    <t>二、政府性基金预算拨款</t>
  </si>
  <si>
    <t xml:space="preserve"> 十三、农林水支出</t>
  </si>
  <si>
    <t xml:space="preserve">    8.其他资本性支出</t>
  </si>
  <si>
    <t xml:space="preserve">    1.自治区本级</t>
  </si>
  <si>
    <t xml:space="preserve"> 十四、交通运输支出</t>
  </si>
  <si>
    <t xml:space="preserve">    9.其他支出</t>
  </si>
  <si>
    <t xml:space="preserve">    2.中央补助</t>
  </si>
  <si>
    <t xml:space="preserve"> 十五、资源勘探信息等支出</t>
  </si>
  <si>
    <t xml:space="preserve">    10.财政核定的预留机动经费</t>
  </si>
  <si>
    <t xml:space="preserve">    3.专项债务收入</t>
  </si>
  <si>
    <t xml:space="preserve"> 十六、商业服务业等支出</t>
  </si>
  <si>
    <t>三、国有资本经营预算拨款</t>
  </si>
  <si>
    <t xml:space="preserve"> 十七、金融支出</t>
  </si>
  <si>
    <t>四、纳入财政专户管理的收入安排的资金</t>
  </si>
  <si>
    <t xml:space="preserve"> 十八、援助其他地区支出</t>
  </si>
  <si>
    <t xml:space="preserve">    1.教育收费收入安排的资金</t>
  </si>
  <si>
    <t xml:space="preserve"> 十九、国土海洋气象等支出</t>
  </si>
  <si>
    <t xml:space="preserve">    2.其他收入安排的资金</t>
  </si>
  <si>
    <t xml:space="preserve"> 二十、住房保障支出</t>
  </si>
  <si>
    <t>五、未纳入财政专户管理的收入安排的资金</t>
  </si>
  <si>
    <t xml:space="preserve"> 二十一、粮油物资储备支出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</si>
  <si>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</si>
  <si>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</si>
  <si>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</si>
  <si>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</si>
  <si>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</si>
  <si>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二十七、债务利息支出</t>
  </si>
  <si>
    <t xml:space="preserve"> 二十八、债务发行费用支出</t>
  </si>
  <si>
    <t>六、上年结余收入</t>
  </si>
  <si>
    <t xml:space="preserve"> 二十四、结转下年支出</t>
  </si>
  <si>
    <t>三、结转下年支出</t>
  </si>
  <si>
    <t xml:space="preserve">    1.一般公共预算拨款结转</t>
  </si>
  <si>
    <t xml:space="preserve">    1.一般公共服务支出</t>
  </si>
  <si>
    <t xml:space="preserve">    1.基本支出结转</t>
  </si>
  <si>
    <t xml:space="preserve">     (1)自治区本级</t>
  </si>
  <si>
    <t xml:space="preserve">    2.外交支出</t>
  </si>
  <si>
    <t xml:space="preserve">    2.项目支出结转</t>
  </si>
  <si>
    <t xml:space="preserve">     (2)中央补助</t>
  </si>
  <si>
    <t xml:space="preserve">    3.国防支出</t>
  </si>
  <si>
    <t xml:space="preserve">     (3)一般债务收入</t>
  </si>
  <si>
    <t xml:space="preserve">    4.公共安全支出</t>
  </si>
  <si>
    <t xml:space="preserve">    2.政府性基金预算拨款结转</t>
  </si>
  <si>
    <t xml:space="preserve">    5.教育支出</t>
  </si>
  <si>
    <t xml:space="preserve">    6.科学技术支出</t>
  </si>
  <si>
    <t xml:space="preserve">    7.文化体育与传媒支出</t>
  </si>
  <si>
    <t xml:space="preserve">     (3)专项债务收入</t>
  </si>
  <si>
    <t xml:space="preserve">    8.社会保障和就业支出</t>
  </si>
  <si>
    <t xml:space="preserve">    3.国有资本经营预算拨款结转</t>
  </si>
  <si>
    <t xml:space="preserve">    9.社会保险基金支出</t>
  </si>
  <si>
    <t xml:space="preserve">    4.其他结转</t>
  </si>
  <si>
    <t xml:space="preserve">    10.医疗卫生与计划生育支出</t>
  </si>
  <si>
    <t xml:space="preserve">    5.历年净结余可安排的资金</t>
  </si>
  <si>
    <t xml:space="preserve">    11.节能环保支出</t>
  </si>
  <si>
    <t xml:space="preserve">      其中：一般公共预算拨款净结余</t>
  </si>
  <si>
    <t xml:space="preserve">    12.城乡社区支出</t>
  </si>
  <si>
    <t xml:space="preserve">             (1)自治区本级</t>
  </si>
  <si>
    <t xml:space="preserve">    13.农林水支出</t>
  </si>
  <si>
    <t xml:space="preserve">             (2)中央补助</t>
  </si>
  <si>
    <t xml:space="preserve">    14.交通运输支出</t>
  </si>
  <si>
    <t xml:space="preserve">             (3)一般债务收入</t>
  </si>
  <si>
    <t xml:space="preserve">    15.资源勘探信息等支出</t>
  </si>
  <si>
    <t xml:space="preserve">            政府性基金预算拨款净结余</t>
  </si>
  <si>
    <t xml:space="preserve">    16.商业服务业等支出</t>
  </si>
  <si>
    <t xml:space="preserve">    17.金融支出</t>
  </si>
  <si>
    <t xml:space="preserve">    18.援助其他地区支出</t>
  </si>
  <si>
    <t xml:space="preserve">             (3)专项债务收入</t>
  </si>
  <si>
    <t xml:space="preserve">    19.国土海洋气象等支出</t>
  </si>
  <si>
    <t xml:space="preserve">            国有资本经营预算拨款净结余</t>
  </si>
  <si>
    <t xml:space="preserve">    20.住房保障支出</t>
  </si>
  <si>
    <t xml:space="preserve">    21.粮油物资储备支出</t>
  </si>
  <si>
    <t xml:space="preserve">    22、国有资本经营预算支出</t>
  </si>
  <si>
    <t xml:space="preserve">    23、预备费</t>
  </si>
  <si>
    <t xml:space="preserve">    24、其他支出</t>
  </si>
  <si>
    <t xml:space="preserve">    25、转移性支出</t>
  </si>
  <si>
    <t xml:space="preserve">    26、债务还本支出</t>
  </si>
  <si>
    <t xml:space="preserve">    27、债务利息支出</t>
  </si>
  <si>
    <t xml:space="preserve">    28、债务发行费用支出</t>
  </si>
  <si>
    <t>一般公共预算拨款支出预算表</t>
    <phoneticPr fontId="1" type="noConversion"/>
  </si>
  <si>
    <t>单位名称
(功能分类科目名称)</t>
    <phoneticPr fontId="1" type="noConversion"/>
  </si>
  <si>
    <t xml:space="preserve">    行政运行（教育管理事务）</t>
  </si>
  <si>
    <t xml:space="preserve">    一般行政管理事务（教育管理事务）</t>
  </si>
  <si>
    <t xml:space="preserve">    机关服务（教育管理事务）</t>
  </si>
  <si>
    <t xml:space="preserve">    学前教育</t>
  </si>
  <si>
    <t xml:space="preserve">    小学教育</t>
  </si>
  <si>
    <t xml:space="preserve">    高中教育</t>
  </si>
  <si>
    <t xml:space="preserve">    高等教育</t>
  </si>
  <si>
    <t xml:space="preserve">    其他普通教育支出</t>
  </si>
  <si>
    <t xml:space="preserve">    中专教育</t>
  </si>
  <si>
    <t xml:space="preserve">    高等职业教育</t>
  </si>
  <si>
    <t xml:space="preserve">    成人高等教育</t>
  </si>
  <si>
    <t xml:space="preserve">    特殊学校教育</t>
  </si>
  <si>
    <t xml:space="preserve">    教师进修</t>
  </si>
  <si>
    <t xml:space="preserve">    社会公益研究</t>
  </si>
  <si>
    <t xml:space="preserve">    其他文化支出</t>
  </si>
  <si>
    <t xml:space="preserve">    其他文化体育与传媒支出</t>
  </si>
  <si>
    <t xml:space="preserve">    归口管理的行政单位离退休</t>
  </si>
  <si>
    <t xml:space="preserve">    行政单位医疗</t>
  </si>
  <si>
    <t xml:space="preserve">    事业单位医疗</t>
  </si>
  <si>
    <t xml:space="preserve">    公务员医疗补助</t>
  </si>
  <si>
    <t xml:space="preserve">    住房公积金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</si>
</sst>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 "/>
    <numFmt numFmtId="177" formatCode="#,##0.00_);[Red]\(#,##0.00\)"/>
    <numFmt numFmtId="178" formatCode="#,##0.00_ "/>
    <numFmt numFmtId="179" formatCode="#,##0.0000"/>
  </numFmts>
  <fonts count="13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/>
    <xf numFmtId="0" fontId="1" fillId="0" borderId="0"/>
  </cellStyleXfs>
  <cellXfs count="151">
    <xf numFmtId="0" fontId="0" fillId="0" borderId="0" xfId="0"/>
    <xf numFmtId="176" fontId="2" fillId="0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 applyProtection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Continuous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10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177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0" fontId="2" fillId="0" borderId="1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NumberFormat="1" applyFont="1" applyFill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5" fillId="0" borderId="0" xfId="1">
      <alignment vertical="center"/>
    </xf>
    <xf numFmtId="0" fontId="11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49" fontId="11" fillId="0" borderId="23" xfId="1" applyNumberFormat="1" applyFont="1" applyFill="1" applyBorder="1">
      <alignment vertical="center"/>
    </xf>
    <xf numFmtId="0" fontId="11" fillId="0" borderId="23" xfId="1" applyNumberFormat="1" applyFont="1" applyFill="1" applyBorder="1">
      <alignment vertical="center"/>
    </xf>
    <xf numFmtId="178" fontId="11" fillId="0" borderId="7" xfId="1" applyNumberFormat="1" applyFont="1" applyFill="1" applyBorder="1">
      <alignment vertical="center"/>
    </xf>
    <xf numFmtId="0" fontId="11" fillId="0" borderId="1" xfId="1" applyFont="1" applyFill="1" applyBorder="1">
      <alignment vertical="center"/>
    </xf>
    <xf numFmtId="4" fontId="11" fillId="0" borderId="23" xfId="1" applyNumberFormat="1" applyFont="1" applyFill="1" applyBorder="1">
      <alignment vertical="center"/>
    </xf>
    <xf numFmtId="4" fontId="2" fillId="0" borderId="23" xfId="0" applyNumberFormat="1" applyFont="1" applyFill="1" applyBorder="1" applyAlignment="1">
      <alignment vertical="center"/>
    </xf>
    <xf numFmtId="178" fontId="2" fillId="0" borderId="2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Alignment="1">
      <alignment horizontal="right"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1" xfId="0" applyFont="1" applyBorder="1" applyAlignment="1"/>
    <xf numFmtId="0" fontId="1" fillId="0" borderId="0" xfId="0" applyFont="1" applyFill="1" applyBorder="1" applyAlignment="1"/>
    <xf numFmtId="0" fontId="0" fillId="2" borderId="0" xfId="0" applyFill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9" xfId="0" applyNumberFormat="1" applyFont="1" applyFill="1" applyBorder="1" applyAlignment="1" applyProtection="1">
      <alignment horizontal="center" vertical="center" wrapText="1"/>
    </xf>
    <xf numFmtId="176" fontId="1" fillId="0" borderId="10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3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4">
    <cellStyle name="常规" xfId="0" builtinId="0"/>
    <cellStyle name="常规 10" xfId="1"/>
    <cellStyle name="常规 2 10" xfId="2"/>
    <cellStyle name="常规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E10" sqref="E10"/>
    </sheetView>
  </sheetViews>
  <sheetFormatPr defaultRowHeight="14.25" x14ac:dyDescent="0.15"/>
  <cols>
    <col min="1" max="1" width="40.75" customWidth="1"/>
    <col min="2" max="2" width="12" customWidth="1"/>
    <col min="3" max="3" width="22.875" customWidth="1"/>
    <col min="4" max="4" width="11" customWidth="1"/>
  </cols>
  <sheetData>
    <row r="1" spans="1:5" ht="10.5" customHeight="1" x14ac:dyDescent="0.15">
      <c r="A1" s="33"/>
    </row>
    <row r="2" spans="1:5" ht="21" customHeight="1" x14ac:dyDescent="0.15">
      <c r="A2" s="98" t="s">
        <v>378</v>
      </c>
      <c r="B2" s="98"/>
      <c r="C2" s="98"/>
      <c r="D2" s="98"/>
    </row>
    <row r="3" spans="1:5" s="7" customFormat="1" ht="13.5" customHeight="1" x14ac:dyDescent="0.15">
      <c r="D3" s="36" t="s">
        <v>0</v>
      </c>
    </row>
    <row r="4" spans="1:5" s="7" customFormat="1" ht="15" customHeight="1" x14ac:dyDescent="0.15">
      <c r="A4" s="99" t="s">
        <v>135</v>
      </c>
      <c r="B4" s="100"/>
      <c r="C4" s="101" t="s">
        <v>136</v>
      </c>
      <c r="D4" s="101"/>
    </row>
    <row r="5" spans="1:5" s="7" customFormat="1" ht="15" customHeight="1" x14ac:dyDescent="0.15">
      <c r="A5" s="37" t="s">
        <v>137</v>
      </c>
      <c r="B5" s="37" t="s">
        <v>138</v>
      </c>
      <c r="C5" s="37" t="s">
        <v>139</v>
      </c>
      <c r="D5" s="37" t="s">
        <v>138</v>
      </c>
      <c r="E5" s="38"/>
    </row>
    <row r="6" spans="1:5" s="20" customFormat="1" ht="15" customHeight="1" x14ac:dyDescent="0.15">
      <c r="A6" s="39" t="s">
        <v>140</v>
      </c>
      <c r="B6" s="40">
        <v>571813.98</v>
      </c>
      <c r="C6" s="41" t="s">
        <v>141</v>
      </c>
      <c r="D6" s="40">
        <v>0</v>
      </c>
    </row>
    <row r="7" spans="1:5" s="20" customFormat="1" ht="15" customHeight="1" x14ac:dyDescent="0.15">
      <c r="A7" s="39" t="s">
        <v>142</v>
      </c>
      <c r="B7" s="40">
        <v>567081.98</v>
      </c>
      <c r="C7" s="41" t="s">
        <v>143</v>
      </c>
      <c r="D7" s="40">
        <v>0</v>
      </c>
    </row>
    <row r="8" spans="1:5" s="20" customFormat="1" ht="15" customHeight="1" x14ac:dyDescent="0.15">
      <c r="A8" s="39" t="s">
        <v>144</v>
      </c>
      <c r="B8" s="40">
        <v>384979.93</v>
      </c>
      <c r="C8" s="41" t="s">
        <v>145</v>
      </c>
      <c r="D8" s="40">
        <v>0</v>
      </c>
    </row>
    <row r="9" spans="1:5" s="20" customFormat="1" ht="15" customHeight="1" x14ac:dyDescent="0.15">
      <c r="A9" s="39" t="s">
        <v>146</v>
      </c>
      <c r="B9" s="40">
        <v>182102.05</v>
      </c>
      <c r="C9" s="41" t="s">
        <v>147</v>
      </c>
      <c r="D9" s="40">
        <v>0</v>
      </c>
    </row>
    <row r="10" spans="1:5" s="20" customFormat="1" ht="15" customHeight="1" x14ac:dyDescent="0.15">
      <c r="A10" s="39" t="s">
        <v>148</v>
      </c>
      <c r="B10" s="40">
        <v>4732</v>
      </c>
      <c r="C10" s="41" t="s">
        <v>149</v>
      </c>
      <c r="D10" s="40">
        <v>553459.03</v>
      </c>
    </row>
    <row r="11" spans="1:5" s="20" customFormat="1" ht="15" customHeight="1" x14ac:dyDescent="0.15">
      <c r="A11" s="39" t="s">
        <v>150</v>
      </c>
      <c r="B11" s="40">
        <v>0</v>
      </c>
      <c r="C11" s="41" t="s">
        <v>151</v>
      </c>
      <c r="D11" s="40">
        <v>380</v>
      </c>
    </row>
    <row r="12" spans="1:5" s="20" customFormat="1" ht="15" customHeight="1" x14ac:dyDescent="0.15">
      <c r="A12" s="39" t="s">
        <v>152</v>
      </c>
      <c r="B12" s="40">
        <v>4732</v>
      </c>
      <c r="C12" s="41" t="s">
        <v>153</v>
      </c>
      <c r="D12" s="40">
        <v>140</v>
      </c>
    </row>
    <row r="13" spans="1:5" s="20" customFormat="1" ht="15.75" customHeight="1" x14ac:dyDescent="0.15">
      <c r="A13" s="39" t="s">
        <v>154</v>
      </c>
      <c r="B13" s="40">
        <v>0</v>
      </c>
      <c r="C13" s="41" t="s">
        <v>155</v>
      </c>
      <c r="D13" s="40">
        <v>98.57</v>
      </c>
    </row>
    <row r="14" spans="1:5" s="20" customFormat="1" ht="15" customHeight="1" x14ac:dyDescent="0.15">
      <c r="A14" s="39" t="s">
        <v>156</v>
      </c>
      <c r="B14" s="40">
        <v>0</v>
      </c>
      <c r="C14" s="41" t="s">
        <v>157</v>
      </c>
      <c r="D14" s="40">
        <v>0</v>
      </c>
    </row>
    <row r="15" spans="1:5" s="20" customFormat="1" ht="21" customHeight="1" x14ac:dyDescent="0.15">
      <c r="A15" s="39" t="s">
        <v>158</v>
      </c>
      <c r="B15" s="40">
        <v>0</v>
      </c>
      <c r="C15" s="41" t="s">
        <v>159</v>
      </c>
      <c r="D15" s="40">
        <v>8957.98</v>
      </c>
    </row>
    <row r="16" spans="1:5" s="20" customFormat="1" ht="15" customHeight="1" x14ac:dyDescent="0.15">
      <c r="A16" s="39" t="s">
        <v>160</v>
      </c>
      <c r="B16" s="40">
        <v>0</v>
      </c>
      <c r="C16" s="41" t="s">
        <v>161</v>
      </c>
      <c r="D16" s="40">
        <v>0</v>
      </c>
    </row>
    <row r="17" spans="1:4" s="20" customFormat="1" ht="11.25" x14ac:dyDescent="0.15">
      <c r="A17" s="39" t="s">
        <v>162</v>
      </c>
      <c r="B17" s="40">
        <v>0</v>
      </c>
      <c r="C17" s="41" t="s">
        <v>163</v>
      </c>
      <c r="D17" s="40">
        <v>0</v>
      </c>
    </row>
    <row r="18" spans="1:4" s="20" customFormat="1" ht="11.25" x14ac:dyDescent="0.15">
      <c r="A18" s="39" t="s">
        <v>164</v>
      </c>
      <c r="B18" s="40">
        <v>0</v>
      </c>
      <c r="C18" s="41" t="s">
        <v>165</v>
      </c>
      <c r="D18" s="40">
        <v>0</v>
      </c>
    </row>
    <row r="19" spans="1:4" s="20" customFormat="1" ht="11.25" x14ac:dyDescent="0.15">
      <c r="A19" s="39" t="s">
        <v>166</v>
      </c>
      <c r="B19" s="40">
        <v>0</v>
      </c>
      <c r="C19" s="41" t="s">
        <v>167</v>
      </c>
      <c r="D19" s="40">
        <v>0</v>
      </c>
    </row>
    <row r="20" spans="1:4" s="20" customFormat="1" ht="11.25" x14ac:dyDescent="0.15">
      <c r="A20" s="39" t="s">
        <v>168</v>
      </c>
      <c r="B20" s="40">
        <v>0</v>
      </c>
      <c r="C20" s="41" t="s">
        <v>169</v>
      </c>
      <c r="D20" s="40">
        <v>0</v>
      </c>
    </row>
    <row r="21" spans="1:4" s="20" customFormat="1" ht="11.25" x14ac:dyDescent="0.15">
      <c r="A21" s="39" t="s">
        <v>170</v>
      </c>
      <c r="B21" s="40">
        <v>0</v>
      </c>
      <c r="C21" s="41" t="s">
        <v>171</v>
      </c>
      <c r="D21" s="40">
        <v>0</v>
      </c>
    </row>
    <row r="22" spans="1:4" s="20" customFormat="1" ht="11.25" x14ac:dyDescent="0.15">
      <c r="A22" s="39" t="s">
        <v>172</v>
      </c>
      <c r="B22" s="40">
        <v>0</v>
      </c>
      <c r="C22" s="41" t="s">
        <v>173</v>
      </c>
      <c r="D22" s="40">
        <v>0</v>
      </c>
    </row>
    <row r="23" spans="1:4" s="20" customFormat="1" ht="11.25" x14ac:dyDescent="0.15">
      <c r="A23" s="39" t="s">
        <v>174</v>
      </c>
      <c r="B23" s="40"/>
      <c r="C23" s="41" t="s">
        <v>175</v>
      </c>
      <c r="D23" s="40">
        <v>0</v>
      </c>
    </row>
    <row r="24" spans="1:4" s="20" customFormat="1" ht="11.25" x14ac:dyDescent="0.15">
      <c r="A24" s="39" t="s">
        <v>176</v>
      </c>
      <c r="B24" s="40"/>
      <c r="C24" s="41" t="s">
        <v>177</v>
      </c>
      <c r="D24" s="40">
        <v>0</v>
      </c>
    </row>
    <row r="25" spans="1:4" s="20" customFormat="1" ht="11.25" x14ac:dyDescent="0.15">
      <c r="A25" s="39" t="s">
        <v>178</v>
      </c>
      <c r="B25" s="40"/>
      <c r="C25" s="41" t="s">
        <v>179</v>
      </c>
      <c r="D25" s="40">
        <v>8778.4</v>
      </c>
    </row>
    <row r="26" spans="1:4" s="20" customFormat="1" ht="11.25" x14ac:dyDescent="0.15">
      <c r="A26" s="39" t="s">
        <v>180</v>
      </c>
      <c r="B26" s="40"/>
      <c r="C26" s="41" t="s">
        <v>181</v>
      </c>
      <c r="D26" s="40">
        <v>0</v>
      </c>
    </row>
    <row r="27" spans="1:4" s="20" customFormat="1" ht="11.25" x14ac:dyDescent="0.15">
      <c r="A27" s="39" t="s">
        <v>182</v>
      </c>
      <c r="B27" s="40"/>
      <c r="C27" s="41" t="s">
        <v>183</v>
      </c>
      <c r="D27" s="40">
        <v>0</v>
      </c>
    </row>
    <row r="28" spans="1:4" s="20" customFormat="1" ht="11.25" x14ac:dyDescent="0.15">
      <c r="A28" s="39" t="s">
        <v>184</v>
      </c>
      <c r="B28" s="40"/>
      <c r="C28" s="41" t="s">
        <v>185</v>
      </c>
      <c r="D28" s="40">
        <v>0</v>
      </c>
    </row>
    <row r="29" spans="1:4" s="20" customFormat="1" ht="11.25" x14ac:dyDescent="0.15">
      <c r="A29" s="39" t="s">
        <v>186</v>
      </c>
      <c r="B29" s="40"/>
      <c r="C29" s="41" t="s">
        <v>187</v>
      </c>
      <c r="D29" s="40">
        <v>0</v>
      </c>
    </row>
    <row r="30" spans="1:4" s="20" customFormat="1" ht="11.25" x14ac:dyDescent="0.15">
      <c r="A30" s="39"/>
      <c r="B30" s="42"/>
      <c r="C30" s="41" t="s">
        <v>188</v>
      </c>
      <c r="D30" s="40">
        <v>0</v>
      </c>
    </row>
    <row r="31" spans="1:4" s="20" customFormat="1" ht="11.25" x14ac:dyDescent="0.15">
      <c r="A31" s="39"/>
      <c r="B31" s="42"/>
      <c r="C31" s="41" t="s">
        <v>189</v>
      </c>
      <c r="D31" s="40">
        <v>0</v>
      </c>
    </row>
    <row r="32" spans="1:4" s="20" customFormat="1" ht="11.25" x14ac:dyDescent="0.15">
      <c r="A32" s="39"/>
      <c r="B32" s="42"/>
      <c r="C32" s="41" t="s">
        <v>190</v>
      </c>
      <c r="D32" s="40">
        <v>0</v>
      </c>
    </row>
    <row r="33" spans="1:4" s="20" customFormat="1" ht="11.25" x14ac:dyDescent="0.15">
      <c r="A33" s="39"/>
      <c r="B33" s="42"/>
      <c r="C33" s="41" t="s">
        <v>191</v>
      </c>
      <c r="D33" s="43">
        <v>0</v>
      </c>
    </row>
    <row r="34" spans="1:4" s="20" customFormat="1" ht="11.25" x14ac:dyDescent="0.15">
      <c r="A34" s="39"/>
      <c r="B34" s="44"/>
      <c r="C34" s="41"/>
      <c r="D34" s="40"/>
    </row>
    <row r="35" spans="1:4" s="20" customFormat="1" ht="11.25" x14ac:dyDescent="0.15">
      <c r="A35" s="45" t="s">
        <v>192</v>
      </c>
      <c r="B35" s="40">
        <f>B26+B23+B22+B18+B6</f>
        <v>571813.98</v>
      </c>
      <c r="C35" s="46" t="s">
        <v>193</v>
      </c>
      <c r="D35" s="40">
        <f>D6+D7+D8+D9+D10+D11+D12+D13+D14+D15+D16+D17+D18+D19+D20+D21+D22+D23+D25+D26+D27+D28+D24+D29+D30+D31+D32+D33</f>
        <v>571813.98</v>
      </c>
    </row>
    <row r="36" spans="1:4" s="20" customFormat="1" ht="11.25" x14ac:dyDescent="0.15">
      <c r="A36" s="39" t="s">
        <v>194</v>
      </c>
      <c r="B36" s="40">
        <f>B37+B39+B38</f>
        <v>0</v>
      </c>
      <c r="C36" s="41" t="s">
        <v>195</v>
      </c>
      <c r="D36" s="40">
        <v>0</v>
      </c>
    </row>
    <row r="37" spans="1:4" s="20" customFormat="1" ht="11.25" x14ac:dyDescent="0.15">
      <c r="A37" s="39" t="s">
        <v>196</v>
      </c>
      <c r="B37" s="40"/>
      <c r="C37" s="41" t="s">
        <v>197</v>
      </c>
      <c r="D37" s="40">
        <v>0</v>
      </c>
    </row>
    <row r="38" spans="1:4" s="20" customFormat="1" ht="11.25" x14ac:dyDescent="0.15">
      <c r="A38" s="39" t="s">
        <v>198</v>
      </c>
      <c r="B38" s="40"/>
      <c r="C38" s="41" t="s">
        <v>199</v>
      </c>
      <c r="D38" s="40">
        <v>0</v>
      </c>
    </row>
    <row r="39" spans="1:4" s="20" customFormat="1" ht="11.25" x14ac:dyDescent="0.15">
      <c r="A39" s="39" t="s">
        <v>200</v>
      </c>
      <c r="B39" s="40"/>
      <c r="C39" s="41" t="s">
        <v>201</v>
      </c>
      <c r="D39" s="40">
        <v>0</v>
      </c>
    </row>
    <row r="40" spans="1:4" s="20" customFormat="1" ht="11.25" x14ac:dyDescent="0.15">
      <c r="A40" s="39" t="s">
        <v>202</v>
      </c>
      <c r="B40" s="40">
        <v>0</v>
      </c>
      <c r="C40" s="41" t="s">
        <v>203</v>
      </c>
      <c r="D40" s="40">
        <v>0</v>
      </c>
    </row>
    <row r="41" spans="1:4" s="20" customFormat="1" ht="11.25" x14ac:dyDescent="0.15">
      <c r="A41" s="39" t="s">
        <v>204</v>
      </c>
      <c r="B41" s="40">
        <v>0</v>
      </c>
      <c r="C41" s="41" t="s">
        <v>205</v>
      </c>
      <c r="D41" s="40">
        <v>0</v>
      </c>
    </row>
    <row r="42" spans="1:4" s="20" customFormat="1" ht="11.25" x14ac:dyDescent="0.15">
      <c r="A42" s="39" t="s">
        <v>198</v>
      </c>
      <c r="B42" s="40">
        <v>0</v>
      </c>
      <c r="C42" s="41" t="s">
        <v>206</v>
      </c>
      <c r="D42" s="40">
        <v>0</v>
      </c>
    </row>
    <row r="43" spans="1:4" s="20" customFormat="1" ht="11.25" x14ac:dyDescent="0.15">
      <c r="A43" s="39" t="s">
        <v>200</v>
      </c>
      <c r="B43" s="40">
        <v>0</v>
      </c>
      <c r="C43" s="41" t="s">
        <v>207</v>
      </c>
      <c r="D43" s="40">
        <v>0</v>
      </c>
    </row>
    <row r="44" spans="1:4" s="20" customFormat="1" ht="11.25" x14ac:dyDescent="0.15">
      <c r="A44" s="39" t="s">
        <v>208</v>
      </c>
      <c r="B44" s="47">
        <v>0</v>
      </c>
      <c r="C44" s="41" t="s">
        <v>209</v>
      </c>
      <c r="D44" s="40">
        <v>0</v>
      </c>
    </row>
    <row r="45" spans="1:4" s="20" customFormat="1" ht="11.25" x14ac:dyDescent="0.15">
      <c r="A45" s="39" t="s">
        <v>210</v>
      </c>
      <c r="B45" s="47">
        <v>0</v>
      </c>
      <c r="C45" s="41" t="s">
        <v>211</v>
      </c>
      <c r="D45" s="40">
        <v>0</v>
      </c>
    </row>
    <row r="46" spans="1:4" s="20" customFormat="1" ht="11.25" x14ac:dyDescent="0.15">
      <c r="A46" s="39" t="s">
        <v>212</v>
      </c>
      <c r="B46" s="47"/>
      <c r="C46" s="41" t="s">
        <v>213</v>
      </c>
      <c r="D46" s="40">
        <v>0</v>
      </c>
    </row>
    <row r="47" spans="1:4" s="20" customFormat="1" ht="11.25" x14ac:dyDescent="0.15">
      <c r="A47" s="39" t="s">
        <v>214</v>
      </c>
      <c r="B47" s="47"/>
      <c r="C47" s="41" t="s">
        <v>215</v>
      </c>
      <c r="D47" s="40">
        <v>0</v>
      </c>
    </row>
    <row r="48" spans="1:4" s="20" customFormat="1" ht="11.25" x14ac:dyDescent="0.15">
      <c r="A48" s="39" t="s">
        <v>216</v>
      </c>
      <c r="B48" s="47">
        <v>0</v>
      </c>
      <c r="C48" s="41" t="s">
        <v>217</v>
      </c>
      <c r="D48" s="40">
        <v>0</v>
      </c>
    </row>
    <row r="49" spans="1:4" s="20" customFormat="1" ht="11.25" x14ac:dyDescent="0.15">
      <c r="A49" s="39" t="s">
        <v>218</v>
      </c>
      <c r="B49" s="47">
        <v>0</v>
      </c>
      <c r="C49" s="41" t="s">
        <v>219</v>
      </c>
      <c r="D49" s="40">
        <v>0</v>
      </c>
    </row>
    <row r="50" spans="1:4" s="20" customFormat="1" ht="11.25" x14ac:dyDescent="0.15">
      <c r="A50" s="39" t="s">
        <v>220</v>
      </c>
      <c r="B50" s="47">
        <v>0</v>
      </c>
      <c r="C50" s="41" t="s">
        <v>221</v>
      </c>
      <c r="D50" s="40">
        <v>0</v>
      </c>
    </row>
    <row r="51" spans="1:4" s="20" customFormat="1" ht="11.25" x14ac:dyDescent="0.15">
      <c r="A51" s="39" t="s">
        <v>222</v>
      </c>
      <c r="B51" s="47">
        <v>0</v>
      </c>
      <c r="C51" s="41" t="s">
        <v>223</v>
      </c>
      <c r="D51" s="40">
        <v>0</v>
      </c>
    </row>
    <row r="52" spans="1:4" s="20" customFormat="1" ht="11.25" x14ac:dyDescent="0.15">
      <c r="A52" s="39" t="s">
        <v>224</v>
      </c>
      <c r="B52" s="47">
        <v>0</v>
      </c>
      <c r="C52" s="41" t="s">
        <v>225</v>
      </c>
      <c r="D52" s="40">
        <v>0</v>
      </c>
    </row>
    <row r="53" spans="1:4" s="20" customFormat="1" ht="11.25" x14ac:dyDescent="0.15">
      <c r="A53" s="39" t="s">
        <v>218</v>
      </c>
      <c r="B53" s="47">
        <v>0</v>
      </c>
      <c r="C53" s="41" t="s">
        <v>226</v>
      </c>
      <c r="D53" s="40">
        <v>0</v>
      </c>
    </row>
    <row r="54" spans="1:4" s="20" customFormat="1" ht="11.25" x14ac:dyDescent="0.15">
      <c r="A54" s="39" t="s">
        <v>220</v>
      </c>
      <c r="B54" s="47">
        <v>0</v>
      </c>
      <c r="C54" s="41" t="s">
        <v>227</v>
      </c>
      <c r="D54" s="40">
        <v>0</v>
      </c>
    </row>
    <row r="55" spans="1:4" s="20" customFormat="1" ht="11.25" x14ac:dyDescent="0.15">
      <c r="A55" s="39" t="s">
        <v>228</v>
      </c>
      <c r="B55" s="47">
        <v>0</v>
      </c>
      <c r="C55" s="41" t="s">
        <v>229</v>
      </c>
      <c r="D55" s="40">
        <v>0</v>
      </c>
    </row>
    <row r="56" spans="1:4" s="20" customFormat="1" ht="11.25" x14ac:dyDescent="0.15">
      <c r="A56" s="39" t="s">
        <v>230</v>
      </c>
      <c r="B56" s="47">
        <v>0</v>
      </c>
      <c r="C56" s="41" t="s">
        <v>231</v>
      </c>
      <c r="D56" s="40">
        <v>0</v>
      </c>
    </row>
    <row r="57" spans="1:4" s="20" customFormat="1" ht="11.25" x14ac:dyDescent="0.15">
      <c r="A57" s="39" t="s">
        <v>232</v>
      </c>
      <c r="B57" s="47"/>
      <c r="C57" s="41" t="s">
        <v>233</v>
      </c>
      <c r="D57" s="40">
        <v>0</v>
      </c>
    </row>
    <row r="58" spans="1:4" s="20" customFormat="1" ht="11.25" x14ac:dyDescent="0.15">
      <c r="A58" s="42"/>
      <c r="B58" s="47"/>
      <c r="C58" s="41" t="s">
        <v>234</v>
      </c>
      <c r="D58" s="40">
        <v>0</v>
      </c>
    </row>
    <row r="59" spans="1:4" s="20" customFormat="1" ht="11.25" x14ac:dyDescent="0.15">
      <c r="A59" s="42"/>
      <c r="B59" s="47"/>
      <c r="C59" s="41" t="s">
        <v>235</v>
      </c>
      <c r="D59" s="40">
        <v>0</v>
      </c>
    </row>
    <row r="60" spans="1:4" s="20" customFormat="1" ht="11.25" x14ac:dyDescent="0.15">
      <c r="A60" s="42"/>
      <c r="B60" s="47"/>
      <c r="C60" s="41" t="s">
        <v>236</v>
      </c>
      <c r="D60" s="40">
        <v>0</v>
      </c>
    </row>
    <row r="61" spans="1:4" s="20" customFormat="1" ht="11.25" x14ac:dyDescent="0.15">
      <c r="A61" s="42"/>
      <c r="B61" s="47"/>
      <c r="C61" s="41" t="s">
        <v>237</v>
      </c>
      <c r="D61" s="40">
        <v>0</v>
      </c>
    </row>
    <row r="62" spans="1:4" s="20" customFormat="1" ht="11.25" x14ac:dyDescent="0.15">
      <c r="A62" s="42"/>
      <c r="B62" s="47"/>
      <c r="C62" s="41" t="s">
        <v>238</v>
      </c>
      <c r="D62" s="40">
        <v>0</v>
      </c>
    </row>
    <row r="63" spans="1:4" s="20" customFormat="1" ht="11.25" x14ac:dyDescent="0.15">
      <c r="A63" s="42"/>
      <c r="B63" s="47"/>
      <c r="C63" s="41" t="s">
        <v>239</v>
      </c>
      <c r="D63" s="40">
        <v>0</v>
      </c>
    </row>
    <row r="64" spans="1:4" s="20" customFormat="1" ht="11.25" x14ac:dyDescent="0.15">
      <c r="A64" s="42"/>
      <c r="B64" s="47"/>
      <c r="C64" s="41" t="s">
        <v>240</v>
      </c>
      <c r="D64" s="40">
        <v>0</v>
      </c>
    </row>
    <row r="65" spans="1:4" s="20" customFormat="1" ht="11.25" x14ac:dyDescent="0.15">
      <c r="A65" s="42"/>
      <c r="B65" s="47"/>
      <c r="C65" s="41"/>
      <c r="D65" s="44"/>
    </row>
    <row r="66" spans="1:4" s="20" customFormat="1" ht="11.25" x14ac:dyDescent="0.15">
      <c r="A66" s="46" t="s">
        <v>241</v>
      </c>
      <c r="B66" s="40">
        <f>B36+B35</f>
        <v>571813.98</v>
      </c>
      <c r="C66" s="41" t="s">
        <v>242</v>
      </c>
      <c r="D66" s="40">
        <f>D36+D35</f>
        <v>571813.98</v>
      </c>
    </row>
    <row r="67" spans="1:4" s="20" customFormat="1" ht="11.25" x14ac:dyDescent="0.15">
      <c r="A67" s="49"/>
      <c r="C67" s="7"/>
      <c r="D67" s="7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F10" sqref="F10"/>
    </sheetView>
  </sheetViews>
  <sheetFormatPr defaultRowHeight="14.25" x14ac:dyDescent="0.15"/>
  <cols>
    <col min="1" max="1" width="3.75" customWidth="1"/>
    <col min="2" max="2" width="3.125" customWidth="1"/>
    <col min="3" max="3" width="3.625" customWidth="1"/>
    <col min="4" max="4" width="5.25" customWidth="1"/>
    <col min="5" max="5" width="27.125" customWidth="1"/>
    <col min="6" max="6" width="17.875" customWidth="1"/>
    <col min="7" max="7" width="18.375" style="63" customWidth="1"/>
    <col min="8" max="8" width="18.125" customWidth="1"/>
  </cols>
  <sheetData>
    <row r="1" spans="1:8" ht="10.5" customHeight="1" x14ac:dyDescent="0.15">
      <c r="A1" s="64"/>
      <c r="B1" s="63"/>
      <c r="C1" s="65"/>
      <c r="D1" s="65"/>
      <c r="E1" s="65"/>
      <c r="F1" s="65"/>
      <c r="G1" s="65"/>
      <c r="H1" s="66"/>
    </row>
    <row r="2" spans="1:8" ht="16.5" customHeight="1" x14ac:dyDescent="0.15">
      <c r="A2" s="93" t="s">
        <v>487</v>
      </c>
      <c r="B2" s="93"/>
      <c r="C2" s="93"/>
      <c r="D2" s="93"/>
      <c r="E2" s="93"/>
      <c r="F2" s="93"/>
      <c r="G2" s="93"/>
      <c r="H2" s="93"/>
    </row>
    <row r="3" spans="1:8" ht="15" customHeight="1" x14ac:dyDescent="0.15">
      <c r="A3" s="67"/>
      <c r="B3" s="63"/>
      <c r="C3" s="65"/>
      <c r="D3" s="65"/>
      <c r="E3" s="65"/>
      <c r="F3" s="65"/>
      <c r="G3" s="65"/>
      <c r="H3" s="69" t="s">
        <v>0</v>
      </c>
    </row>
    <row r="4" spans="1:8" s="7" customFormat="1" ht="22.5" customHeight="1" x14ac:dyDescent="0.15">
      <c r="A4" s="102" t="s">
        <v>243</v>
      </c>
      <c r="B4" s="102"/>
      <c r="C4" s="103"/>
      <c r="D4" s="103" t="s">
        <v>1</v>
      </c>
      <c r="E4" s="103" t="s">
        <v>488</v>
      </c>
      <c r="F4" s="103" t="s">
        <v>2</v>
      </c>
      <c r="G4" s="89" t="s">
        <v>3</v>
      </c>
      <c r="H4" s="88" t="s">
        <v>4</v>
      </c>
    </row>
    <row r="5" spans="1:8" s="7" customFormat="1" ht="54.75" customHeight="1" x14ac:dyDescent="0.15">
      <c r="A5" s="90" t="s">
        <v>244</v>
      </c>
      <c r="B5" s="90" t="s">
        <v>245</v>
      </c>
      <c r="C5" s="91" t="s">
        <v>246</v>
      </c>
      <c r="D5" s="103"/>
      <c r="E5" s="103"/>
      <c r="F5" s="102"/>
      <c r="G5" s="92" t="s">
        <v>6</v>
      </c>
      <c r="H5" s="90" t="s">
        <v>6</v>
      </c>
    </row>
    <row r="6" spans="1:8" s="7" customFormat="1" ht="18" customHeight="1" x14ac:dyDescent="0.15">
      <c r="A6" s="73" t="s">
        <v>251</v>
      </c>
      <c r="B6" s="73" t="s">
        <v>251</v>
      </c>
      <c r="C6" s="73" t="s">
        <v>251</v>
      </c>
      <c r="D6" s="74" t="s">
        <v>251</v>
      </c>
      <c r="E6" s="74" t="s">
        <v>251</v>
      </c>
      <c r="F6" s="74">
        <v>1</v>
      </c>
      <c r="G6" s="74">
        <v>2</v>
      </c>
      <c r="H6" s="74">
        <v>6</v>
      </c>
    </row>
    <row r="7" spans="1:8" s="20" customFormat="1" ht="20.100000000000001" customHeight="1" x14ac:dyDescent="0.15">
      <c r="A7" s="50"/>
      <c r="B7" s="50"/>
      <c r="C7" s="50"/>
      <c r="D7" s="51"/>
      <c r="E7" s="22" t="s">
        <v>6</v>
      </c>
      <c r="F7" s="24">
        <v>571813.98</v>
      </c>
      <c r="G7" s="24">
        <v>183473.43</v>
      </c>
      <c r="H7" s="24">
        <v>388340.55</v>
      </c>
    </row>
    <row r="8" spans="1:8" s="87" customFormat="1" ht="20.100000000000001" customHeight="1" x14ac:dyDescent="0.15">
      <c r="A8" s="94" t="s">
        <v>252</v>
      </c>
      <c r="B8" s="94"/>
      <c r="C8" s="94"/>
      <c r="D8" s="95"/>
      <c r="E8" s="96" t="s">
        <v>253</v>
      </c>
      <c r="F8" s="97">
        <v>553459.03</v>
      </c>
      <c r="G8" s="97">
        <v>165638.48000000001</v>
      </c>
      <c r="H8" s="97">
        <v>387820.55</v>
      </c>
    </row>
    <row r="9" spans="1:8" s="87" customFormat="1" ht="20.100000000000001" customHeight="1" x14ac:dyDescent="0.15">
      <c r="A9" s="94"/>
      <c r="B9" s="94" t="s">
        <v>254</v>
      </c>
      <c r="C9" s="94"/>
      <c r="D9" s="95"/>
      <c r="E9" s="96" t="s">
        <v>255</v>
      </c>
      <c r="F9" s="97">
        <v>4682.08</v>
      </c>
      <c r="G9" s="97">
        <v>1717.25</v>
      </c>
      <c r="H9" s="97">
        <v>2964.83</v>
      </c>
    </row>
    <row r="10" spans="1:8" s="87" customFormat="1" ht="20.100000000000001" customHeight="1" x14ac:dyDescent="0.15">
      <c r="A10" s="94"/>
      <c r="B10" s="94"/>
      <c r="C10" s="94" t="s">
        <v>254</v>
      </c>
      <c r="D10" s="95"/>
      <c r="E10" s="96" t="s">
        <v>489</v>
      </c>
      <c r="F10" s="97">
        <v>1577.96</v>
      </c>
      <c r="G10" s="97">
        <v>1577.96</v>
      </c>
      <c r="H10" s="97">
        <v>0</v>
      </c>
    </row>
    <row r="11" spans="1:8" s="87" customFormat="1" ht="20.100000000000001" customHeight="1" x14ac:dyDescent="0.15">
      <c r="A11" s="94"/>
      <c r="B11" s="94"/>
      <c r="C11" s="94" t="s">
        <v>256</v>
      </c>
      <c r="D11" s="95"/>
      <c r="E11" s="96" t="s">
        <v>490</v>
      </c>
      <c r="F11" s="97">
        <v>2964.83</v>
      </c>
      <c r="G11" s="97">
        <v>0</v>
      </c>
      <c r="H11" s="97">
        <v>2964.83</v>
      </c>
    </row>
    <row r="12" spans="1:8" s="87" customFormat="1" ht="20.100000000000001" customHeight="1" x14ac:dyDescent="0.15">
      <c r="A12" s="94"/>
      <c r="B12" s="94"/>
      <c r="C12" s="94" t="s">
        <v>258</v>
      </c>
      <c r="D12" s="95"/>
      <c r="E12" s="96" t="s">
        <v>491</v>
      </c>
      <c r="F12" s="97">
        <v>139.29</v>
      </c>
      <c r="G12" s="97">
        <v>139.29</v>
      </c>
      <c r="H12" s="97">
        <v>0</v>
      </c>
    </row>
    <row r="13" spans="1:8" s="87" customFormat="1" ht="20.100000000000001" customHeight="1" x14ac:dyDescent="0.15">
      <c r="A13" s="94"/>
      <c r="B13" s="94" t="s">
        <v>256</v>
      </c>
      <c r="C13" s="94"/>
      <c r="D13" s="95"/>
      <c r="E13" s="96" t="s">
        <v>257</v>
      </c>
      <c r="F13" s="97">
        <v>512201.28</v>
      </c>
      <c r="G13" s="97">
        <v>154967.69</v>
      </c>
      <c r="H13" s="97">
        <v>357233.59</v>
      </c>
    </row>
    <row r="14" spans="1:8" s="87" customFormat="1" ht="20.100000000000001" customHeight="1" x14ac:dyDescent="0.15">
      <c r="A14" s="94"/>
      <c r="B14" s="94"/>
      <c r="C14" s="94" t="s">
        <v>254</v>
      </c>
      <c r="D14" s="95"/>
      <c r="E14" s="96" t="s">
        <v>492</v>
      </c>
      <c r="F14" s="97">
        <v>400</v>
      </c>
      <c r="G14" s="97">
        <v>0</v>
      </c>
      <c r="H14" s="97">
        <v>400</v>
      </c>
    </row>
    <row r="15" spans="1:8" s="87" customFormat="1" ht="20.100000000000001" customHeight="1" x14ac:dyDescent="0.15">
      <c r="A15" s="94"/>
      <c r="B15" s="94"/>
      <c r="C15" s="94" t="s">
        <v>256</v>
      </c>
      <c r="D15" s="95"/>
      <c r="E15" s="96" t="s">
        <v>493</v>
      </c>
      <c r="F15" s="97">
        <v>68182.539999999994</v>
      </c>
      <c r="G15" s="97">
        <v>285.88</v>
      </c>
      <c r="H15" s="97">
        <v>67896.66</v>
      </c>
    </row>
    <row r="16" spans="1:8" s="87" customFormat="1" ht="20.100000000000001" customHeight="1" x14ac:dyDescent="0.15">
      <c r="A16" s="94"/>
      <c r="B16" s="94"/>
      <c r="C16" s="94" t="s">
        <v>260</v>
      </c>
      <c r="D16" s="95"/>
      <c r="E16" s="96" t="s">
        <v>494</v>
      </c>
      <c r="F16" s="97">
        <v>1342.62</v>
      </c>
      <c r="G16" s="97">
        <v>540.15</v>
      </c>
      <c r="H16" s="97">
        <v>802.47</v>
      </c>
    </row>
    <row r="17" spans="1:8" s="87" customFormat="1" ht="20.100000000000001" customHeight="1" x14ac:dyDescent="0.15">
      <c r="A17" s="94"/>
      <c r="B17" s="94"/>
      <c r="C17" s="94" t="s">
        <v>276</v>
      </c>
      <c r="D17" s="95"/>
      <c r="E17" s="96" t="s">
        <v>495</v>
      </c>
      <c r="F17" s="97">
        <v>436051.14</v>
      </c>
      <c r="G17" s="97">
        <v>153304.68</v>
      </c>
      <c r="H17" s="97">
        <v>282746.46000000002</v>
      </c>
    </row>
    <row r="18" spans="1:8" s="87" customFormat="1" ht="20.100000000000001" customHeight="1" x14ac:dyDescent="0.15">
      <c r="A18" s="94"/>
      <c r="B18" s="94"/>
      <c r="C18" s="94" t="s">
        <v>272</v>
      </c>
      <c r="D18" s="95"/>
      <c r="E18" s="96" t="s">
        <v>496</v>
      </c>
      <c r="F18" s="97">
        <v>6224.98</v>
      </c>
      <c r="G18" s="97">
        <v>836.98</v>
      </c>
      <c r="H18" s="97">
        <v>5388</v>
      </c>
    </row>
    <row r="19" spans="1:8" s="87" customFormat="1" ht="20.100000000000001" customHeight="1" x14ac:dyDescent="0.15">
      <c r="A19" s="94"/>
      <c r="B19" s="94" t="s">
        <v>258</v>
      </c>
      <c r="C19" s="94"/>
      <c r="D19" s="95"/>
      <c r="E19" s="96" t="s">
        <v>259</v>
      </c>
      <c r="F19" s="97">
        <v>31692.78</v>
      </c>
      <c r="G19" s="97">
        <v>5236.47</v>
      </c>
      <c r="H19" s="97">
        <v>26456.31</v>
      </c>
    </row>
    <row r="20" spans="1:8" s="87" customFormat="1" ht="20.100000000000001" customHeight="1" x14ac:dyDescent="0.15">
      <c r="A20" s="94"/>
      <c r="B20" s="94"/>
      <c r="C20" s="94" t="s">
        <v>256</v>
      </c>
      <c r="D20" s="95"/>
      <c r="E20" s="96" t="s">
        <v>497</v>
      </c>
      <c r="F20" s="97">
        <v>6963.1</v>
      </c>
      <c r="G20" s="97">
        <v>1920.06</v>
      </c>
      <c r="H20" s="97">
        <v>5043.04</v>
      </c>
    </row>
    <row r="21" spans="1:8" s="87" customFormat="1" ht="20.100000000000001" customHeight="1" x14ac:dyDescent="0.15">
      <c r="A21" s="94"/>
      <c r="B21" s="94"/>
      <c r="C21" s="94" t="s">
        <v>276</v>
      </c>
      <c r="D21" s="95"/>
      <c r="E21" s="96" t="s">
        <v>498</v>
      </c>
      <c r="F21" s="97">
        <v>24729.68</v>
      </c>
      <c r="G21" s="97">
        <v>3316.41</v>
      </c>
      <c r="H21" s="97">
        <v>21413.27</v>
      </c>
    </row>
    <row r="22" spans="1:8" s="87" customFormat="1" ht="20.100000000000001" customHeight="1" x14ac:dyDescent="0.15">
      <c r="A22" s="94"/>
      <c r="B22" s="94" t="s">
        <v>260</v>
      </c>
      <c r="C22" s="94"/>
      <c r="D22" s="95"/>
      <c r="E22" s="96" t="s">
        <v>261</v>
      </c>
      <c r="F22" s="97">
        <v>1986.56</v>
      </c>
      <c r="G22" s="97">
        <v>1253.56</v>
      </c>
      <c r="H22" s="97">
        <v>733</v>
      </c>
    </row>
    <row r="23" spans="1:8" s="87" customFormat="1" ht="20.100000000000001" customHeight="1" x14ac:dyDescent="0.15">
      <c r="A23" s="94"/>
      <c r="B23" s="94"/>
      <c r="C23" s="94" t="s">
        <v>258</v>
      </c>
      <c r="D23" s="95"/>
      <c r="E23" s="96" t="s">
        <v>499</v>
      </c>
      <c r="F23" s="97">
        <v>1986.56</v>
      </c>
      <c r="G23" s="97">
        <v>1253.56</v>
      </c>
      <c r="H23" s="97">
        <v>733</v>
      </c>
    </row>
    <row r="24" spans="1:8" s="87" customFormat="1" ht="20.100000000000001" customHeight="1" x14ac:dyDescent="0.15">
      <c r="A24" s="94"/>
      <c r="B24" s="94" t="s">
        <v>262</v>
      </c>
      <c r="C24" s="94"/>
      <c r="D24" s="95"/>
      <c r="E24" s="96" t="s">
        <v>263</v>
      </c>
      <c r="F24" s="97">
        <v>50</v>
      </c>
      <c r="G24" s="97">
        <v>0</v>
      </c>
      <c r="H24" s="97">
        <v>50</v>
      </c>
    </row>
    <row r="25" spans="1:8" s="87" customFormat="1" ht="20.100000000000001" customHeight="1" x14ac:dyDescent="0.15">
      <c r="A25" s="94"/>
      <c r="B25" s="94"/>
      <c r="C25" s="94" t="s">
        <v>254</v>
      </c>
      <c r="D25" s="95"/>
      <c r="E25" s="96" t="s">
        <v>500</v>
      </c>
      <c r="F25" s="97">
        <v>50</v>
      </c>
      <c r="G25" s="97">
        <v>0</v>
      </c>
      <c r="H25" s="97">
        <v>50</v>
      </c>
    </row>
    <row r="26" spans="1:8" s="87" customFormat="1" x14ac:dyDescent="0.15">
      <c r="A26" s="94"/>
      <c r="B26" s="94" t="s">
        <v>264</v>
      </c>
      <c r="C26" s="94"/>
      <c r="D26" s="95"/>
      <c r="E26" s="96" t="s">
        <v>265</v>
      </c>
      <c r="F26" s="97">
        <v>2846.33</v>
      </c>
      <c r="G26" s="97">
        <v>2463.5100000000002</v>
      </c>
      <c r="H26" s="97">
        <v>382.82</v>
      </c>
    </row>
    <row r="27" spans="1:8" x14ac:dyDescent="0.15">
      <c r="A27" s="94"/>
      <c r="B27" s="94"/>
      <c r="C27" s="94" t="s">
        <v>254</v>
      </c>
      <c r="D27" s="95"/>
      <c r="E27" s="96" t="s">
        <v>501</v>
      </c>
      <c r="F27" s="97">
        <v>2846.33</v>
      </c>
      <c r="G27" s="97">
        <v>2463.5100000000002</v>
      </c>
      <c r="H27" s="97">
        <v>382.82</v>
      </c>
    </row>
    <row r="28" spans="1:8" x14ac:dyDescent="0.15">
      <c r="A28" s="94" t="s">
        <v>266</v>
      </c>
      <c r="B28" s="94"/>
      <c r="C28" s="94"/>
      <c r="D28" s="95"/>
      <c r="E28" s="96" t="s">
        <v>267</v>
      </c>
      <c r="F28" s="97">
        <v>380</v>
      </c>
      <c r="G28" s="97">
        <v>0</v>
      </c>
      <c r="H28" s="97">
        <v>380</v>
      </c>
    </row>
    <row r="29" spans="1:8" x14ac:dyDescent="0.15">
      <c r="A29" s="94"/>
      <c r="B29" s="94" t="s">
        <v>258</v>
      </c>
      <c r="C29" s="94"/>
      <c r="D29" s="95"/>
      <c r="E29" s="96" t="s">
        <v>268</v>
      </c>
      <c r="F29" s="97">
        <v>380</v>
      </c>
      <c r="G29" s="97">
        <v>0</v>
      </c>
      <c r="H29" s="97">
        <v>380</v>
      </c>
    </row>
    <row r="30" spans="1:8" x14ac:dyDescent="0.15">
      <c r="A30" s="94"/>
      <c r="B30" s="94"/>
      <c r="C30" s="94" t="s">
        <v>256</v>
      </c>
      <c r="D30" s="95"/>
      <c r="E30" s="96" t="s">
        <v>502</v>
      </c>
      <c r="F30" s="97">
        <v>380</v>
      </c>
      <c r="G30" s="97">
        <v>0</v>
      </c>
      <c r="H30" s="97">
        <v>380</v>
      </c>
    </row>
    <row r="31" spans="1:8" x14ac:dyDescent="0.15">
      <c r="A31" s="94" t="s">
        <v>269</v>
      </c>
      <c r="B31" s="94"/>
      <c r="C31" s="94"/>
      <c r="D31" s="95"/>
      <c r="E31" s="96" t="s">
        <v>270</v>
      </c>
      <c r="F31" s="97">
        <v>140</v>
      </c>
      <c r="G31" s="97">
        <v>0</v>
      </c>
      <c r="H31" s="97">
        <v>140</v>
      </c>
    </row>
    <row r="32" spans="1:8" x14ac:dyDescent="0.15">
      <c r="A32" s="94"/>
      <c r="B32" s="94" t="s">
        <v>254</v>
      </c>
      <c r="C32" s="94"/>
      <c r="D32" s="95"/>
      <c r="E32" s="96" t="s">
        <v>271</v>
      </c>
      <c r="F32" s="97">
        <v>100</v>
      </c>
      <c r="G32" s="97">
        <v>0</v>
      </c>
      <c r="H32" s="97">
        <v>100</v>
      </c>
    </row>
    <row r="33" spans="1:8" x14ac:dyDescent="0.15">
      <c r="A33" s="94"/>
      <c r="B33" s="94"/>
      <c r="C33" s="94" t="s">
        <v>272</v>
      </c>
      <c r="D33" s="95"/>
      <c r="E33" s="96" t="s">
        <v>503</v>
      </c>
      <c r="F33" s="97">
        <v>100</v>
      </c>
      <c r="G33" s="97">
        <v>0</v>
      </c>
      <c r="H33" s="97">
        <v>100</v>
      </c>
    </row>
    <row r="34" spans="1:8" x14ac:dyDescent="0.15">
      <c r="A34" s="94"/>
      <c r="B34" s="94" t="s">
        <v>272</v>
      </c>
      <c r="C34" s="94"/>
      <c r="D34" s="95"/>
      <c r="E34" s="96" t="s">
        <v>273</v>
      </c>
      <c r="F34" s="97">
        <v>40</v>
      </c>
      <c r="G34" s="97">
        <v>0</v>
      </c>
      <c r="H34" s="97">
        <v>40</v>
      </c>
    </row>
    <row r="35" spans="1:8" x14ac:dyDescent="0.15">
      <c r="A35" s="94"/>
      <c r="B35" s="94"/>
      <c r="C35" s="94" t="s">
        <v>272</v>
      </c>
      <c r="D35" s="95"/>
      <c r="E35" s="96" t="s">
        <v>504</v>
      </c>
      <c r="F35" s="97">
        <v>40</v>
      </c>
      <c r="G35" s="97">
        <v>0</v>
      </c>
      <c r="H35" s="97">
        <v>40</v>
      </c>
    </row>
    <row r="36" spans="1:8" x14ac:dyDescent="0.15">
      <c r="A36" s="94" t="s">
        <v>274</v>
      </c>
      <c r="B36" s="94"/>
      <c r="C36" s="94"/>
      <c r="D36" s="95"/>
      <c r="E36" s="96" t="s">
        <v>275</v>
      </c>
      <c r="F36" s="97">
        <v>98.57</v>
      </c>
      <c r="G36" s="97">
        <v>98.57</v>
      </c>
      <c r="H36" s="97">
        <v>0</v>
      </c>
    </row>
    <row r="37" spans="1:8" x14ac:dyDescent="0.15">
      <c r="A37" s="94"/>
      <c r="B37" s="94" t="s">
        <v>276</v>
      </c>
      <c r="C37" s="94"/>
      <c r="D37" s="95"/>
      <c r="E37" s="96" t="s">
        <v>277</v>
      </c>
      <c r="F37" s="97">
        <v>98.57</v>
      </c>
      <c r="G37" s="97">
        <v>98.57</v>
      </c>
      <c r="H37" s="97">
        <v>0</v>
      </c>
    </row>
    <row r="38" spans="1:8" x14ac:dyDescent="0.15">
      <c r="A38" s="94"/>
      <c r="B38" s="94"/>
      <c r="C38" s="94" t="s">
        <v>254</v>
      </c>
      <c r="D38" s="95"/>
      <c r="E38" s="96" t="s">
        <v>505</v>
      </c>
      <c r="F38" s="97">
        <v>98.57</v>
      </c>
      <c r="G38" s="97">
        <v>98.57</v>
      </c>
      <c r="H38" s="97">
        <v>0</v>
      </c>
    </row>
    <row r="39" spans="1:8" x14ac:dyDescent="0.15">
      <c r="A39" s="94" t="s">
        <v>278</v>
      </c>
      <c r="B39" s="94"/>
      <c r="C39" s="94"/>
      <c r="D39" s="95"/>
      <c r="E39" s="96" t="s">
        <v>279</v>
      </c>
      <c r="F39" s="97">
        <v>8957.98</v>
      </c>
      <c r="G39" s="97">
        <v>8957.98</v>
      </c>
      <c r="H39" s="97">
        <v>0</v>
      </c>
    </row>
    <row r="40" spans="1:8" x14ac:dyDescent="0.15">
      <c r="A40" s="94"/>
      <c r="B40" s="94" t="s">
        <v>276</v>
      </c>
      <c r="C40" s="94"/>
      <c r="D40" s="95"/>
      <c r="E40" s="96" t="s">
        <v>280</v>
      </c>
      <c r="F40" s="97">
        <v>8957.98</v>
      </c>
      <c r="G40" s="97">
        <v>8957.98</v>
      </c>
      <c r="H40" s="97">
        <v>0</v>
      </c>
    </row>
    <row r="41" spans="1:8" x14ac:dyDescent="0.15">
      <c r="A41" s="94"/>
      <c r="B41" s="94"/>
      <c r="C41" s="94" t="s">
        <v>254</v>
      </c>
      <c r="D41" s="95"/>
      <c r="E41" s="96" t="s">
        <v>506</v>
      </c>
      <c r="F41" s="97">
        <v>57.82</v>
      </c>
      <c r="G41" s="97">
        <v>57.82</v>
      </c>
      <c r="H41" s="97">
        <v>0</v>
      </c>
    </row>
    <row r="42" spans="1:8" x14ac:dyDescent="0.15">
      <c r="A42" s="94"/>
      <c r="B42" s="94"/>
      <c r="C42" s="94" t="s">
        <v>256</v>
      </c>
      <c r="D42" s="95"/>
      <c r="E42" s="96" t="s">
        <v>507</v>
      </c>
      <c r="F42" s="97">
        <v>5898.11</v>
      </c>
      <c r="G42" s="97">
        <v>5898.11</v>
      </c>
      <c r="H42" s="97">
        <v>0</v>
      </c>
    </row>
    <row r="43" spans="1:8" x14ac:dyDescent="0.15">
      <c r="A43" s="94"/>
      <c r="B43" s="94"/>
      <c r="C43" s="94" t="s">
        <v>258</v>
      </c>
      <c r="D43" s="95"/>
      <c r="E43" s="96" t="s">
        <v>508</v>
      </c>
      <c r="F43" s="97">
        <v>3002.05</v>
      </c>
      <c r="G43" s="97">
        <v>3002.05</v>
      </c>
      <c r="H43" s="97">
        <v>0</v>
      </c>
    </row>
    <row r="44" spans="1:8" x14ac:dyDescent="0.15">
      <c r="A44" s="94" t="s">
        <v>281</v>
      </c>
      <c r="B44" s="94"/>
      <c r="C44" s="94"/>
      <c r="D44" s="95"/>
      <c r="E44" s="96" t="s">
        <v>282</v>
      </c>
      <c r="F44" s="97">
        <v>8778.4</v>
      </c>
      <c r="G44" s="97">
        <v>8778.4</v>
      </c>
      <c r="H44" s="97">
        <v>0</v>
      </c>
    </row>
    <row r="45" spans="1:8" x14ac:dyDescent="0.15">
      <c r="A45" s="94"/>
      <c r="B45" s="94" t="s">
        <v>256</v>
      </c>
      <c r="C45" s="94"/>
      <c r="D45" s="95"/>
      <c r="E45" s="96" t="s">
        <v>283</v>
      </c>
      <c r="F45" s="97">
        <v>8778.4</v>
      </c>
      <c r="G45" s="97">
        <v>8778.4</v>
      </c>
      <c r="H45" s="97">
        <v>0</v>
      </c>
    </row>
    <row r="46" spans="1:8" x14ac:dyDescent="0.15">
      <c r="A46" s="94"/>
      <c r="B46" s="94"/>
      <c r="C46" s="94" t="s">
        <v>254</v>
      </c>
      <c r="D46" s="95"/>
      <c r="E46" s="96" t="s">
        <v>509</v>
      </c>
      <c r="F46" s="97">
        <v>8778.4</v>
      </c>
      <c r="G46" s="97">
        <v>8778.4</v>
      </c>
      <c r="H46" s="97">
        <v>0</v>
      </c>
    </row>
  </sheetData>
  <mergeCells count="4">
    <mergeCell ref="A4:C4"/>
    <mergeCell ref="D4:D5"/>
    <mergeCell ref="E4:E5"/>
    <mergeCell ref="F4:F5"/>
  </mergeCells>
  <phoneticPr fontId="1" type="noConversion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L9" sqref="L9:L22"/>
    </sheetView>
  </sheetViews>
  <sheetFormatPr defaultRowHeight="14.25" x14ac:dyDescent="0.15"/>
  <cols>
    <col min="1" max="1" width="5.5" customWidth="1"/>
    <col min="2" max="2" width="3.75" customWidth="1"/>
    <col min="3" max="3" width="12.5" customWidth="1"/>
    <col min="4" max="4" width="15.125" customWidth="1"/>
    <col min="5" max="5" width="5.375" customWidth="1"/>
    <col min="6" max="6" width="5" customWidth="1"/>
    <col min="7" max="7" width="15.875" customWidth="1"/>
    <col min="8" max="8" width="12.625" customWidth="1"/>
    <col min="9" max="9" width="5" customWidth="1"/>
    <col min="10" max="10" width="4.75" customWidth="1"/>
    <col min="11" max="11" width="21.5" customWidth="1"/>
    <col min="12" max="12" width="12.25" customWidth="1"/>
  </cols>
  <sheetData>
    <row r="1" spans="1:12" ht="14.25" customHeight="1" x14ac:dyDescent="0.15">
      <c r="A1" s="52"/>
      <c r="B1" s="52"/>
      <c r="C1" s="52"/>
      <c r="D1" s="53"/>
      <c r="E1" s="52"/>
      <c r="F1" s="52"/>
      <c r="G1" s="52"/>
      <c r="H1" s="52"/>
      <c r="I1" s="52"/>
      <c r="J1" s="52"/>
      <c r="K1" s="52"/>
      <c r="L1" s="54" t="s">
        <v>284</v>
      </c>
    </row>
    <row r="2" spans="1:12" ht="22.5" customHeight="1" x14ac:dyDescent="0.15">
      <c r="A2" s="110" t="s">
        <v>285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4.25" customHeight="1" x14ac:dyDescent="0.15">
      <c r="A3" s="52"/>
      <c r="B3" s="52"/>
      <c r="C3" s="52"/>
      <c r="D3" s="53"/>
      <c r="E3" s="52"/>
      <c r="F3" s="52"/>
      <c r="G3" s="52"/>
      <c r="H3" s="52"/>
      <c r="I3" s="52"/>
      <c r="J3" s="52"/>
      <c r="K3" s="52"/>
      <c r="L3" s="54" t="s">
        <v>286</v>
      </c>
    </row>
    <row r="4" spans="1:12" ht="14.25" customHeight="1" x14ac:dyDescent="0.15">
      <c r="A4" s="111" t="s">
        <v>287</v>
      </c>
      <c r="B4" s="112"/>
      <c r="C4" s="104" t="s">
        <v>288</v>
      </c>
      <c r="D4" s="115" t="s">
        <v>375</v>
      </c>
      <c r="E4" s="111" t="s">
        <v>289</v>
      </c>
      <c r="F4" s="112"/>
      <c r="G4" s="104" t="s">
        <v>288</v>
      </c>
      <c r="H4" s="115" t="s">
        <v>376</v>
      </c>
      <c r="I4" s="111" t="s">
        <v>287</v>
      </c>
      <c r="J4" s="112"/>
      <c r="K4" s="104" t="s">
        <v>288</v>
      </c>
      <c r="L4" s="107" t="s">
        <v>376</v>
      </c>
    </row>
    <row r="5" spans="1:12" ht="14.25" customHeight="1" x14ac:dyDescent="0.15">
      <c r="A5" s="113"/>
      <c r="B5" s="114"/>
      <c r="C5" s="105"/>
      <c r="D5" s="116"/>
      <c r="E5" s="113"/>
      <c r="F5" s="114"/>
      <c r="G5" s="105"/>
      <c r="H5" s="116"/>
      <c r="I5" s="113"/>
      <c r="J5" s="114"/>
      <c r="K5" s="105"/>
      <c r="L5" s="108"/>
    </row>
    <row r="6" spans="1:12" ht="14.25" customHeight="1" x14ac:dyDescent="0.15">
      <c r="A6" s="55" t="s">
        <v>290</v>
      </c>
      <c r="B6" s="55" t="s">
        <v>291</v>
      </c>
      <c r="C6" s="106"/>
      <c r="D6" s="117"/>
      <c r="E6" s="55" t="s">
        <v>290</v>
      </c>
      <c r="F6" s="55" t="s">
        <v>291</v>
      </c>
      <c r="G6" s="106"/>
      <c r="H6" s="117"/>
      <c r="I6" s="55" t="s">
        <v>290</v>
      </c>
      <c r="J6" s="55" t="s">
        <v>291</v>
      </c>
      <c r="K6" s="106"/>
      <c r="L6" s="109"/>
    </row>
    <row r="7" spans="1:12" ht="14.25" customHeight="1" x14ac:dyDescent="0.15">
      <c r="A7" s="56"/>
      <c r="B7" s="56"/>
      <c r="C7" s="57" t="s">
        <v>6</v>
      </c>
      <c r="D7" s="58">
        <f>D8+H8+L8</f>
        <v>183473.43000000002</v>
      </c>
      <c r="E7" s="59"/>
      <c r="F7" s="59"/>
      <c r="G7" s="59"/>
      <c r="H7" s="59"/>
      <c r="I7" s="59"/>
      <c r="J7" s="59"/>
      <c r="K7" s="59"/>
      <c r="L7" s="59"/>
    </row>
    <row r="8" spans="1:12" s="25" customFormat="1" ht="15" customHeight="1" x14ac:dyDescent="0.15">
      <c r="A8" s="56" t="s">
        <v>345</v>
      </c>
      <c r="B8" s="56"/>
      <c r="C8" s="57" t="s">
        <v>346</v>
      </c>
      <c r="D8" s="60">
        <v>96356.34</v>
      </c>
      <c r="E8" s="56" t="s">
        <v>347</v>
      </c>
      <c r="F8" s="56"/>
      <c r="G8" s="57" t="s">
        <v>348</v>
      </c>
      <c r="H8" s="61">
        <v>57136.36</v>
      </c>
      <c r="I8" s="56" t="s">
        <v>349</v>
      </c>
      <c r="J8" s="56"/>
      <c r="K8" s="57" t="s">
        <v>350</v>
      </c>
      <c r="L8" s="61">
        <v>29980.73</v>
      </c>
    </row>
    <row r="9" spans="1:12" s="25" customFormat="1" x14ac:dyDescent="0.15">
      <c r="A9" s="56" t="s">
        <v>345</v>
      </c>
      <c r="B9" s="56" t="s">
        <v>254</v>
      </c>
      <c r="C9" s="57" t="s">
        <v>292</v>
      </c>
      <c r="D9" s="61">
        <v>72259.240000000005</v>
      </c>
      <c r="E9" s="56" t="s">
        <v>293</v>
      </c>
      <c r="F9" s="56" t="s">
        <v>254</v>
      </c>
      <c r="G9" s="57" t="s">
        <v>294</v>
      </c>
      <c r="H9" s="61">
        <v>87</v>
      </c>
      <c r="I9" s="56" t="s">
        <v>295</v>
      </c>
      <c r="J9" s="56" t="s">
        <v>254</v>
      </c>
      <c r="K9" s="57" t="s">
        <v>296</v>
      </c>
      <c r="L9" s="61">
        <v>3774.72</v>
      </c>
    </row>
    <row r="10" spans="1:12" s="25" customFormat="1" x14ac:dyDescent="0.15">
      <c r="A10" s="56" t="s">
        <v>297</v>
      </c>
      <c r="B10" s="56" t="s">
        <v>256</v>
      </c>
      <c r="C10" s="57" t="s">
        <v>298</v>
      </c>
      <c r="D10" s="61">
        <v>849.24</v>
      </c>
      <c r="E10" s="56" t="s">
        <v>293</v>
      </c>
      <c r="F10" s="56" t="s">
        <v>256</v>
      </c>
      <c r="G10" s="57" t="s">
        <v>299</v>
      </c>
      <c r="H10" s="61">
        <v>22.14</v>
      </c>
      <c r="I10" s="56" t="s">
        <v>295</v>
      </c>
      <c r="J10" s="56" t="s">
        <v>256</v>
      </c>
      <c r="K10" s="57" t="s">
        <v>300</v>
      </c>
      <c r="L10" s="61">
        <v>0</v>
      </c>
    </row>
    <row r="11" spans="1:12" s="25" customFormat="1" x14ac:dyDescent="0.15">
      <c r="A11" s="56" t="s">
        <v>297</v>
      </c>
      <c r="B11" s="56" t="s">
        <v>258</v>
      </c>
      <c r="C11" s="57" t="s">
        <v>301</v>
      </c>
      <c r="D11" s="61">
        <v>44.56</v>
      </c>
      <c r="E11" s="56" t="s">
        <v>293</v>
      </c>
      <c r="F11" s="56" t="s">
        <v>258</v>
      </c>
      <c r="G11" s="57" t="s">
        <v>351</v>
      </c>
      <c r="H11" s="61">
        <v>0</v>
      </c>
      <c r="I11" s="56" t="s">
        <v>295</v>
      </c>
      <c r="J11" s="56" t="s">
        <v>258</v>
      </c>
      <c r="K11" s="57" t="s">
        <v>302</v>
      </c>
      <c r="L11" s="61">
        <v>0</v>
      </c>
    </row>
    <row r="12" spans="1:12" s="25" customFormat="1" x14ac:dyDescent="0.15">
      <c r="A12" s="56" t="s">
        <v>297</v>
      </c>
      <c r="B12" s="56" t="s">
        <v>260</v>
      </c>
      <c r="C12" s="57" t="s">
        <v>303</v>
      </c>
      <c r="D12" s="61">
        <v>22357.1</v>
      </c>
      <c r="E12" s="56" t="s">
        <v>293</v>
      </c>
      <c r="F12" s="56" t="s">
        <v>260</v>
      </c>
      <c r="G12" s="57" t="s">
        <v>352</v>
      </c>
      <c r="H12" s="61">
        <v>0</v>
      </c>
      <c r="I12" s="56" t="s">
        <v>295</v>
      </c>
      <c r="J12" s="56" t="s">
        <v>260</v>
      </c>
      <c r="K12" s="57" t="s">
        <v>304</v>
      </c>
      <c r="L12" s="61">
        <v>0</v>
      </c>
    </row>
    <row r="13" spans="1:12" s="25" customFormat="1" x14ac:dyDescent="0.15">
      <c r="A13" s="56" t="s">
        <v>297</v>
      </c>
      <c r="B13" s="56" t="s">
        <v>305</v>
      </c>
      <c r="C13" s="57" t="s">
        <v>353</v>
      </c>
      <c r="D13" s="61">
        <v>0</v>
      </c>
      <c r="E13" s="56" t="s">
        <v>293</v>
      </c>
      <c r="F13" s="56" t="s">
        <v>276</v>
      </c>
      <c r="G13" s="57" t="s">
        <v>306</v>
      </c>
      <c r="H13" s="61">
        <v>13.66</v>
      </c>
      <c r="I13" s="56" t="s">
        <v>295</v>
      </c>
      <c r="J13" s="56" t="s">
        <v>276</v>
      </c>
      <c r="K13" s="57" t="s">
        <v>307</v>
      </c>
      <c r="L13" s="61">
        <v>0</v>
      </c>
    </row>
    <row r="14" spans="1:12" s="25" customFormat="1" x14ac:dyDescent="0.15">
      <c r="A14" s="56" t="s">
        <v>297</v>
      </c>
      <c r="B14" s="56" t="s">
        <v>262</v>
      </c>
      <c r="C14" s="57" t="s">
        <v>308</v>
      </c>
      <c r="D14" s="61">
        <v>0</v>
      </c>
      <c r="E14" s="56" t="s">
        <v>293</v>
      </c>
      <c r="F14" s="56" t="s">
        <v>305</v>
      </c>
      <c r="G14" s="57" t="s">
        <v>309</v>
      </c>
      <c r="H14" s="61">
        <v>50.15</v>
      </c>
      <c r="I14" s="56" t="s">
        <v>295</v>
      </c>
      <c r="J14" s="56" t="s">
        <v>305</v>
      </c>
      <c r="K14" s="57" t="s">
        <v>310</v>
      </c>
      <c r="L14" s="61">
        <v>0</v>
      </c>
    </row>
    <row r="15" spans="1:12" s="25" customFormat="1" x14ac:dyDescent="0.15">
      <c r="A15" s="56" t="s">
        <v>297</v>
      </c>
      <c r="B15" s="56" t="s">
        <v>354</v>
      </c>
      <c r="C15" s="57" t="s">
        <v>355</v>
      </c>
      <c r="D15" s="62">
        <v>0</v>
      </c>
      <c r="E15" s="56" t="s">
        <v>293</v>
      </c>
      <c r="F15" s="56" t="s">
        <v>262</v>
      </c>
      <c r="G15" s="57" t="s">
        <v>311</v>
      </c>
      <c r="H15" s="61">
        <v>48.25</v>
      </c>
      <c r="I15" s="56" t="s">
        <v>295</v>
      </c>
      <c r="J15" s="56" t="s">
        <v>262</v>
      </c>
      <c r="K15" s="57" t="s">
        <v>312</v>
      </c>
      <c r="L15" s="61">
        <v>3002.05</v>
      </c>
    </row>
    <row r="16" spans="1:12" s="25" customFormat="1" x14ac:dyDescent="0.15">
      <c r="A16" s="56" t="s">
        <v>297</v>
      </c>
      <c r="B16" s="56" t="s">
        <v>356</v>
      </c>
      <c r="C16" s="57" t="s">
        <v>357</v>
      </c>
      <c r="D16" s="62">
        <v>846.2</v>
      </c>
      <c r="E16" s="56" t="s">
        <v>293</v>
      </c>
      <c r="F16" s="56" t="s">
        <v>354</v>
      </c>
      <c r="G16" s="57" t="s">
        <v>358</v>
      </c>
      <c r="H16" s="61">
        <v>0</v>
      </c>
      <c r="I16" s="56" t="s">
        <v>295</v>
      </c>
      <c r="J16" s="56" t="s">
        <v>264</v>
      </c>
      <c r="K16" s="57" t="s">
        <v>313</v>
      </c>
      <c r="L16" s="61">
        <v>10767.87</v>
      </c>
    </row>
    <row r="17" spans="1:12" s="25" customFormat="1" x14ac:dyDescent="0.15">
      <c r="A17" s="59"/>
      <c r="B17" s="59"/>
      <c r="C17" s="59"/>
      <c r="D17" s="59"/>
      <c r="E17" s="56" t="s">
        <v>293</v>
      </c>
      <c r="F17" s="56" t="s">
        <v>314</v>
      </c>
      <c r="G17" s="57" t="s">
        <v>315</v>
      </c>
      <c r="H17" s="61">
        <v>26.36</v>
      </c>
      <c r="I17" s="56" t="s">
        <v>295</v>
      </c>
      <c r="J17" s="56" t="s">
        <v>314</v>
      </c>
      <c r="K17" s="57" t="s">
        <v>316</v>
      </c>
      <c r="L17" s="61">
        <v>0</v>
      </c>
    </row>
    <row r="18" spans="1:12" s="25" customFormat="1" x14ac:dyDescent="0.15">
      <c r="A18" s="59"/>
      <c r="B18" s="59"/>
      <c r="C18" s="59"/>
      <c r="D18" s="59"/>
      <c r="E18" s="56" t="s">
        <v>293</v>
      </c>
      <c r="F18" s="56" t="s">
        <v>317</v>
      </c>
      <c r="G18" s="57" t="s">
        <v>318</v>
      </c>
      <c r="H18" s="61">
        <v>210.21</v>
      </c>
      <c r="I18" s="56" t="s">
        <v>295</v>
      </c>
      <c r="J18" s="56" t="s">
        <v>319</v>
      </c>
      <c r="K18" s="57" t="s">
        <v>359</v>
      </c>
      <c r="L18" s="61">
        <v>0</v>
      </c>
    </row>
    <row r="19" spans="1:12" s="25" customFormat="1" x14ac:dyDescent="0.15">
      <c r="A19" s="59"/>
      <c r="B19" s="59"/>
      <c r="C19" s="59"/>
      <c r="D19" s="59"/>
      <c r="E19" s="56" t="s">
        <v>293</v>
      </c>
      <c r="F19" s="56" t="s">
        <v>360</v>
      </c>
      <c r="G19" s="57" t="s">
        <v>361</v>
      </c>
      <c r="H19" s="61">
        <v>0</v>
      </c>
      <c r="I19" s="56" t="s">
        <v>295</v>
      </c>
      <c r="J19" s="56" t="s">
        <v>317</v>
      </c>
      <c r="K19" s="57" t="s">
        <v>320</v>
      </c>
      <c r="L19" s="61">
        <v>8778.4</v>
      </c>
    </row>
    <row r="20" spans="1:12" s="25" customFormat="1" x14ac:dyDescent="0.15">
      <c r="A20" s="59"/>
      <c r="B20" s="59"/>
      <c r="C20" s="59"/>
      <c r="D20" s="59"/>
      <c r="E20" s="56" t="s">
        <v>293</v>
      </c>
      <c r="F20" s="56" t="s">
        <v>321</v>
      </c>
      <c r="G20" s="57" t="s">
        <v>322</v>
      </c>
      <c r="H20" s="61">
        <v>19.36</v>
      </c>
      <c r="I20" s="56" t="s">
        <v>295</v>
      </c>
      <c r="J20" s="56" t="s">
        <v>323</v>
      </c>
      <c r="K20" s="57" t="s">
        <v>362</v>
      </c>
      <c r="L20" s="61">
        <v>0</v>
      </c>
    </row>
    <row r="21" spans="1:12" s="25" customFormat="1" x14ac:dyDescent="0.15">
      <c r="A21" s="59"/>
      <c r="B21" s="59"/>
      <c r="C21" s="59"/>
      <c r="D21" s="59"/>
      <c r="E21" s="56" t="s">
        <v>293</v>
      </c>
      <c r="F21" s="56" t="s">
        <v>324</v>
      </c>
      <c r="G21" s="57" t="s">
        <v>363</v>
      </c>
      <c r="H21" s="61">
        <v>0</v>
      </c>
      <c r="I21" s="56" t="s">
        <v>295</v>
      </c>
      <c r="J21" s="56" t="s">
        <v>321</v>
      </c>
      <c r="K21" s="57" t="s">
        <v>364</v>
      </c>
      <c r="L21" s="61">
        <v>0</v>
      </c>
    </row>
    <row r="22" spans="1:12" s="25" customFormat="1" x14ac:dyDescent="0.15">
      <c r="A22" s="59"/>
      <c r="B22" s="59"/>
      <c r="C22" s="59"/>
      <c r="D22" s="59"/>
      <c r="E22" s="56" t="s">
        <v>293</v>
      </c>
      <c r="F22" s="56" t="s">
        <v>325</v>
      </c>
      <c r="G22" s="57" t="s">
        <v>326</v>
      </c>
      <c r="H22" s="61">
        <v>54.2</v>
      </c>
      <c r="I22" s="56" t="s">
        <v>295</v>
      </c>
      <c r="J22" s="56" t="s">
        <v>272</v>
      </c>
      <c r="K22" s="57" t="s">
        <v>327</v>
      </c>
      <c r="L22" s="61">
        <v>3657.69</v>
      </c>
    </row>
    <row r="23" spans="1:12" s="25" customFormat="1" x14ac:dyDescent="0.15">
      <c r="A23" s="59"/>
      <c r="B23" s="59"/>
      <c r="C23" s="59"/>
      <c r="D23" s="59"/>
      <c r="E23" s="56" t="s">
        <v>293</v>
      </c>
      <c r="F23" s="56" t="s">
        <v>328</v>
      </c>
      <c r="G23" s="57" t="s">
        <v>329</v>
      </c>
      <c r="H23" s="61">
        <v>14.06</v>
      </c>
      <c r="I23" s="56"/>
      <c r="J23" s="56"/>
      <c r="K23" s="57"/>
      <c r="L23" s="61"/>
    </row>
    <row r="24" spans="1:12" s="25" customFormat="1" x14ac:dyDescent="0.15">
      <c r="A24" s="59"/>
      <c r="B24" s="59"/>
      <c r="C24" s="59"/>
      <c r="D24" s="59"/>
      <c r="E24" s="56" t="s">
        <v>293</v>
      </c>
      <c r="F24" s="56" t="s">
        <v>330</v>
      </c>
      <c r="G24" s="57" t="s">
        <v>134</v>
      </c>
      <c r="H24" s="61">
        <v>11.36</v>
      </c>
      <c r="I24" s="56"/>
      <c r="J24" s="56"/>
      <c r="K24" s="57"/>
      <c r="L24" s="61"/>
    </row>
    <row r="25" spans="1:12" s="25" customFormat="1" x14ac:dyDescent="0.15">
      <c r="A25" s="59"/>
      <c r="B25" s="59"/>
      <c r="C25" s="59"/>
      <c r="D25" s="59"/>
      <c r="E25" s="56" t="s">
        <v>293</v>
      </c>
      <c r="F25" s="56" t="s">
        <v>331</v>
      </c>
      <c r="G25" s="57" t="s">
        <v>365</v>
      </c>
      <c r="H25" s="61">
        <v>0</v>
      </c>
      <c r="I25" s="56"/>
      <c r="J25" s="56"/>
      <c r="K25" s="57"/>
      <c r="L25" s="61"/>
    </row>
    <row r="26" spans="1:12" s="25" customFormat="1" x14ac:dyDescent="0.15">
      <c r="A26" s="59"/>
      <c r="B26" s="59"/>
      <c r="C26" s="59"/>
      <c r="D26" s="59"/>
      <c r="E26" s="56" t="s">
        <v>293</v>
      </c>
      <c r="F26" s="56" t="s">
        <v>332</v>
      </c>
      <c r="G26" s="57" t="s">
        <v>366</v>
      </c>
      <c r="H26" s="61">
        <v>0</v>
      </c>
      <c r="I26" s="56"/>
      <c r="J26" s="56"/>
      <c r="K26" s="57"/>
      <c r="L26" s="61"/>
    </row>
    <row r="27" spans="1:12" s="25" customFormat="1" x14ac:dyDescent="0.15">
      <c r="A27" s="59"/>
      <c r="B27" s="59"/>
      <c r="C27" s="59"/>
      <c r="D27" s="59"/>
      <c r="E27" s="56" t="s">
        <v>293</v>
      </c>
      <c r="F27" s="56" t="s">
        <v>333</v>
      </c>
      <c r="G27" s="57" t="s">
        <v>367</v>
      </c>
      <c r="H27" s="61">
        <v>0</v>
      </c>
      <c r="I27" s="56"/>
      <c r="J27" s="56"/>
      <c r="K27" s="57"/>
      <c r="L27" s="61"/>
    </row>
    <row r="28" spans="1:12" s="25" customFormat="1" x14ac:dyDescent="0.15">
      <c r="A28" s="59"/>
      <c r="B28" s="59"/>
      <c r="C28" s="59"/>
      <c r="D28" s="59"/>
      <c r="E28" s="56" t="s">
        <v>293</v>
      </c>
      <c r="F28" s="56" t="s">
        <v>334</v>
      </c>
      <c r="G28" s="57" t="s">
        <v>335</v>
      </c>
      <c r="H28" s="61">
        <v>14.48</v>
      </c>
      <c r="I28" s="56"/>
      <c r="J28" s="56"/>
      <c r="K28" s="57"/>
      <c r="L28" s="61"/>
    </row>
    <row r="29" spans="1:12" s="25" customFormat="1" x14ac:dyDescent="0.15">
      <c r="A29" s="59"/>
      <c r="B29" s="59"/>
      <c r="C29" s="59"/>
      <c r="D29" s="59"/>
      <c r="E29" s="56" t="s">
        <v>293</v>
      </c>
      <c r="F29" s="56" t="s">
        <v>368</v>
      </c>
      <c r="G29" s="57" t="s">
        <v>369</v>
      </c>
      <c r="H29" s="61">
        <v>0</v>
      </c>
      <c r="I29" s="56"/>
      <c r="J29" s="56"/>
      <c r="K29" s="57"/>
      <c r="L29" s="61"/>
    </row>
    <row r="30" spans="1:12" s="25" customFormat="1" x14ac:dyDescent="0.15">
      <c r="A30" s="59"/>
      <c r="B30" s="59"/>
      <c r="C30" s="59"/>
      <c r="D30" s="59"/>
      <c r="E30" s="56" t="s">
        <v>293</v>
      </c>
      <c r="F30" s="56" t="s">
        <v>336</v>
      </c>
      <c r="G30" s="57" t="s">
        <v>337</v>
      </c>
      <c r="H30" s="61">
        <v>1458.67</v>
      </c>
      <c r="I30" s="56"/>
      <c r="J30" s="56"/>
      <c r="K30" s="57"/>
      <c r="L30" s="61"/>
    </row>
    <row r="31" spans="1:12" s="25" customFormat="1" x14ac:dyDescent="0.15">
      <c r="A31" s="59"/>
      <c r="B31" s="59"/>
      <c r="C31" s="59"/>
      <c r="D31" s="59"/>
      <c r="E31" s="56" t="s">
        <v>293</v>
      </c>
      <c r="F31" s="56" t="s">
        <v>338</v>
      </c>
      <c r="G31" s="57" t="s">
        <v>339</v>
      </c>
      <c r="H31" s="61">
        <v>43.36</v>
      </c>
      <c r="I31" s="56"/>
      <c r="J31" s="56"/>
      <c r="K31" s="57"/>
      <c r="L31" s="61"/>
    </row>
    <row r="32" spans="1:12" s="25" customFormat="1" x14ac:dyDescent="0.15">
      <c r="A32" s="59"/>
      <c r="B32" s="59"/>
      <c r="C32" s="59"/>
      <c r="D32" s="59"/>
      <c r="E32" s="56" t="s">
        <v>293</v>
      </c>
      <c r="F32" s="56" t="s">
        <v>340</v>
      </c>
      <c r="G32" s="57" t="s">
        <v>341</v>
      </c>
      <c r="H32" s="61">
        <v>75.63</v>
      </c>
      <c r="I32" s="56"/>
      <c r="J32" s="56"/>
      <c r="K32" s="57"/>
      <c r="L32" s="61"/>
    </row>
    <row r="33" spans="1:12" s="25" customFormat="1" x14ac:dyDescent="0.15">
      <c r="A33" s="59"/>
      <c r="B33" s="59"/>
      <c r="C33" s="59"/>
      <c r="D33" s="59"/>
      <c r="E33" s="56" t="s">
        <v>293</v>
      </c>
      <c r="F33" s="56" t="s">
        <v>342</v>
      </c>
      <c r="G33" s="57" t="s">
        <v>343</v>
      </c>
      <c r="H33" s="61">
        <v>0</v>
      </c>
      <c r="I33" s="56"/>
      <c r="J33" s="56"/>
      <c r="K33" s="57"/>
      <c r="L33" s="61"/>
    </row>
    <row r="34" spans="1:12" s="25" customFormat="1" x14ac:dyDescent="0.15">
      <c r="A34" s="59"/>
      <c r="B34" s="59"/>
      <c r="C34" s="59"/>
      <c r="D34" s="59"/>
      <c r="E34" s="56" t="s">
        <v>293</v>
      </c>
      <c r="F34" s="56" t="s">
        <v>370</v>
      </c>
      <c r="G34" s="57" t="s">
        <v>371</v>
      </c>
      <c r="H34" s="61">
        <v>0</v>
      </c>
      <c r="I34" s="56"/>
      <c r="J34" s="56"/>
      <c r="K34" s="57"/>
      <c r="L34" s="61"/>
    </row>
    <row r="35" spans="1:12" s="25" customFormat="1" x14ac:dyDescent="0.15">
      <c r="A35" s="59"/>
      <c r="B35" s="59"/>
      <c r="C35" s="59"/>
      <c r="D35" s="59"/>
      <c r="E35" s="56" t="s">
        <v>293</v>
      </c>
      <c r="F35" s="56" t="s">
        <v>272</v>
      </c>
      <c r="G35" s="57" t="s">
        <v>344</v>
      </c>
      <c r="H35" s="61">
        <v>54987.47</v>
      </c>
      <c r="I35" s="56"/>
      <c r="J35" s="56"/>
      <c r="K35" s="57"/>
      <c r="L35" s="61"/>
    </row>
  </sheetData>
  <mergeCells count="10">
    <mergeCell ref="K4:K6"/>
    <mergeCell ref="L4:L6"/>
    <mergeCell ref="A2:L2"/>
    <mergeCell ref="A4:B5"/>
    <mergeCell ref="C4:C6"/>
    <mergeCell ref="D4:D6"/>
    <mergeCell ref="E4:F5"/>
    <mergeCell ref="G4:G6"/>
    <mergeCell ref="H4:H6"/>
    <mergeCell ref="I4:J5"/>
  </mergeCells>
  <phoneticPr fontId="1" type="noConversion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showZeros="0" topLeftCell="A7" workbookViewId="0">
      <selection activeCell="G6" sqref="G6"/>
    </sheetView>
  </sheetViews>
  <sheetFormatPr defaultRowHeight="14.25" x14ac:dyDescent="0.15"/>
  <cols>
    <col min="1" max="1" width="29.125" customWidth="1"/>
    <col min="2" max="4" width="21.125" customWidth="1"/>
  </cols>
  <sheetData>
    <row r="1" spans="1:4" ht="18" customHeight="1" x14ac:dyDescent="0.15">
      <c r="D1" s="16"/>
    </row>
    <row r="2" spans="1:4" ht="38.25" customHeight="1" x14ac:dyDescent="0.15">
      <c r="A2" s="123" t="s">
        <v>377</v>
      </c>
      <c r="B2" s="123"/>
      <c r="C2" s="123"/>
      <c r="D2" s="123"/>
    </row>
    <row r="3" spans="1:4" ht="31.5" customHeight="1" x14ac:dyDescent="0.15">
      <c r="D3" s="16" t="s">
        <v>0</v>
      </c>
    </row>
    <row r="4" spans="1:4" ht="21" customHeight="1" x14ac:dyDescent="0.15">
      <c r="A4" s="118" t="s">
        <v>31</v>
      </c>
      <c r="B4" s="120" t="s">
        <v>32</v>
      </c>
      <c r="C4" s="121"/>
      <c r="D4" s="122"/>
    </row>
    <row r="5" spans="1:4" ht="30" customHeight="1" x14ac:dyDescent="0.15">
      <c r="A5" s="119"/>
      <c r="B5" s="17" t="s">
        <v>33</v>
      </c>
      <c r="C5" s="17" t="s">
        <v>34</v>
      </c>
      <c r="D5" s="17" t="s">
        <v>42</v>
      </c>
    </row>
    <row r="6" spans="1:4" ht="35.1" customHeight="1" x14ac:dyDescent="0.15">
      <c r="A6" s="17" t="s">
        <v>35</v>
      </c>
      <c r="B6" s="17">
        <v>4</v>
      </c>
      <c r="C6" s="17">
        <v>5</v>
      </c>
      <c r="D6" s="17">
        <v>6</v>
      </c>
    </row>
    <row r="7" spans="1:4" ht="35.1" customHeight="1" x14ac:dyDescent="0.15">
      <c r="A7" s="18" t="s">
        <v>36</v>
      </c>
      <c r="B7" s="13">
        <f>B8+B9+B10</f>
        <v>148.36000000000001</v>
      </c>
      <c r="C7" s="13">
        <f>C8+C9+C10</f>
        <v>86.99</v>
      </c>
      <c r="D7" s="15">
        <f t="shared" ref="D7:D11" si="0">(C7-B7)/B7</f>
        <v>-0.41365597196009712</v>
      </c>
    </row>
    <row r="8" spans="1:4" s="25" customFormat="1" ht="35.1" customHeight="1" x14ac:dyDescent="0.15">
      <c r="A8" s="27" t="s">
        <v>37</v>
      </c>
      <c r="B8" s="26">
        <v>0</v>
      </c>
      <c r="C8" s="26">
        <v>0</v>
      </c>
      <c r="D8" s="29"/>
    </row>
    <row r="9" spans="1:4" s="25" customFormat="1" ht="35.1" customHeight="1" x14ac:dyDescent="0.15">
      <c r="A9" s="27" t="s">
        <v>38</v>
      </c>
      <c r="B9" s="26">
        <v>11.36</v>
      </c>
      <c r="C9" s="26">
        <v>11.36</v>
      </c>
      <c r="D9" s="29">
        <f t="shared" si="0"/>
        <v>0</v>
      </c>
    </row>
    <row r="10" spans="1:4" ht="35.1" customHeight="1" x14ac:dyDescent="0.15">
      <c r="A10" s="19" t="s">
        <v>39</v>
      </c>
      <c r="B10" s="14">
        <f>B11+B12</f>
        <v>137</v>
      </c>
      <c r="C10" s="14">
        <f>C11+C12</f>
        <v>75.63</v>
      </c>
      <c r="D10" s="15">
        <f t="shared" si="0"/>
        <v>-0.44795620437956207</v>
      </c>
    </row>
    <row r="11" spans="1:4" s="25" customFormat="1" ht="35.1" customHeight="1" x14ac:dyDescent="0.15">
      <c r="A11" s="28" t="s">
        <v>40</v>
      </c>
      <c r="B11" s="26">
        <v>137</v>
      </c>
      <c r="C11" s="26">
        <v>75.63</v>
      </c>
      <c r="D11" s="29">
        <f t="shared" si="0"/>
        <v>-0.44795620437956207</v>
      </c>
    </row>
    <row r="12" spans="1:4" s="25" customFormat="1" ht="35.1" customHeight="1" x14ac:dyDescent="0.15">
      <c r="A12" s="28" t="s">
        <v>41</v>
      </c>
      <c r="B12" s="26">
        <v>0</v>
      </c>
      <c r="C12" s="26">
        <v>0</v>
      </c>
      <c r="D12" s="29"/>
    </row>
  </sheetData>
  <sheetProtection formatCells="0" formatColumns="0" formatRows="0"/>
  <mergeCells count="3">
    <mergeCell ref="A4:A5"/>
    <mergeCell ref="B4:D4"/>
    <mergeCell ref="A2:D2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fitToHeight="999" orientation="landscape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selection activeCell="K20" sqref="K20"/>
    </sheetView>
  </sheetViews>
  <sheetFormatPr defaultRowHeight="14.25" x14ac:dyDescent="0.15"/>
  <sheetData>
    <row r="1" spans="1:23" x14ac:dyDescent="0.15">
      <c r="A1" s="80"/>
      <c r="B1" s="63"/>
      <c r="C1" s="65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4" t="s">
        <v>372</v>
      </c>
    </row>
    <row r="2" spans="1:23" ht="20.25" x14ac:dyDescent="0.15">
      <c r="A2" s="124" t="s">
        <v>373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x14ac:dyDescent="0.15">
      <c r="A3" s="67"/>
      <c r="B3" s="63"/>
      <c r="C3" s="65"/>
      <c r="D3" s="65"/>
      <c r="E3" s="65"/>
      <c r="F3" s="65"/>
      <c r="G3" s="65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9" t="s">
        <v>0</v>
      </c>
    </row>
    <row r="4" spans="1:23" x14ac:dyDescent="0.15">
      <c r="A4" s="102" t="s">
        <v>243</v>
      </c>
      <c r="B4" s="102"/>
      <c r="C4" s="103"/>
      <c r="D4" s="103" t="s">
        <v>1</v>
      </c>
      <c r="E4" s="103" t="s">
        <v>374</v>
      </c>
      <c r="F4" s="103" t="s">
        <v>2</v>
      </c>
      <c r="G4" s="102" t="s">
        <v>3</v>
      </c>
      <c r="H4" s="102"/>
      <c r="I4" s="102"/>
      <c r="J4" s="103"/>
      <c r="K4" s="103" t="s">
        <v>4</v>
      </c>
      <c r="L4" s="125"/>
      <c r="M4" s="125"/>
      <c r="N4" s="125"/>
      <c r="O4" s="125"/>
      <c r="P4" s="125"/>
      <c r="Q4" s="125"/>
      <c r="R4" s="125"/>
      <c r="S4" s="125"/>
      <c r="T4" s="126"/>
      <c r="U4" s="102" t="s">
        <v>5</v>
      </c>
      <c r="V4" s="102"/>
      <c r="W4" s="102"/>
    </row>
    <row r="5" spans="1:23" ht="22.5" x14ac:dyDescent="0.15">
      <c r="A5" s="72" t="s">
        <v>244</v>
      </c>
      <c r="B5" s="72" t="s">
        <v>245</v>
      </c>
      <c r="C5" s="70" t="s">
        <v>246</v>
      </c>
      <c r="D5" s="103"/>
      <c r="E5" s="103"/>
      <c r="F5" s="102"/>
      <c r="G5" s="71" t="s">
        <v>6</v>
      </c>
      <c r="H5" s="72" t="s">
        <v>7</v>
      </c>
      <c r="I5" s="72" t="s">
        <v>8</v>
      </c>
      <c r="J5" s="72" t="s">
        <v>9</v>
      </c>
      <c r="K5" s="72" t="s">
        <v>6</v>
      </c>
      <c r="L5" s="72" t="s">
        <v>7</v>
      </c>
      <c r="M5" s="72" t="s">
        <v>8</v>
      </c>
      <c r="N5" s="72" t="s">
        <v>9</v>
      </c>
      <c r="O5" s="72" t="s">
        <v>247</v>
      </c>
      <c r="P5" s="72" t="s">
        <v>248</v>
      </c>
      <c r="Q5" s="72" t="s">
        <v>10</v>
      </c>
      <c r="R5" s="72" t="s">
        <v>11</v>
      </c>
      <c r="S5" s="72" t="s">
        <v>12</v>
      </c>
      <c r="T5" s="72" t="s">
        <v>13</v>
      </c>
      <c r="U5" s="72" t="s">
        <v>6</v>
      </c>
      <c r="V5" s="72" t="s">
        <v>249</v>
      </c>
      <c r="W5" s="72" t="s">
        <v>250</v>
      </c>
    </row>
    <row r="6" spans="1:23" x14ac:dyDescent="0.15">
      <c r="A6" s="73" t="s">
        <v>251</v>
      </c>
      <c r="B6" s="73" t="s">
        <v>251</v>
      </c>
      <c r="C6" s="73" t="s">
        <v>251</v>
      </c>
      <c r="D6" s="74" t="s">
        <v>251</v>
      </c>
      <c r="E6" s="74" t="s">
        <v>251</v>
      </c>
      <c r="F6" s="74">
        <v>1</v>
      </c>
      <c r="G6" s="74">
        <v>2</v>
      </c>
      <c r="H6" s="74">
        <v>3</v>
      </c>
      <c r="I6" s="74">
        <v>4</v>
      </c>
      <c r="J6" s="74">
        <v>5</v>
      </c>
      <c r="K6" s="74">
        <v>6</v>
      </c>
      <c r="L6" s="74">
        <v>7</v>
      </c>
      <c r="M6" s="74">
        <v>8</v>
      </c>
      <c r="N6" s="74">
        <v>9</v>
      </c>
      <c r="O6" s="74">
        <v>10</v>
      </c>
      <c r="P6" s="74">
        <v>11</v>
      </c>
      <c r="Q6" s="74">
        <v>12</v>
      </c>
      <c r="R6" s="74">
        <v>13</v>
      </c>
      <c r="S6" s="74">
        <v>14</v>
      </c>
      <c r="T6" s="74">
        <v>15</v>
      </c>
      <c r="U6" s="74">
        <v>16</v>
      </c>
      <c r="V6" s="74">
        <v>17</v>
      </c>
      <c r="W6" s="74">
        <v>18</v>
      </c>
    </row>
    <row r="7" spans="1:23" x14ac:dyDescent="0.15">
      <c r="A7" s="79"/>
      <c r="B7" s="79"/>
      <c r="C7" s="79"/>
      <c r="D7" s="76"/>
      <c r="E7" s="75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7"/>
      <c r="U7" s="78"/>
      <c r="V7" s="78"/>
      <c r="W7" s="78"/>
    </row>
  </sheetData>
  <mergeCells count="8">
    <mergeCell ref="A2:W2"/>
    <mergeCell ref="A4:C4"/>
    <mergeCell ref="D4:D5"/>
    <mergeCell ref="E4:E5"/>
    <mergeCell ref="F4:F5"/>
    <mergeCell ref="G4:J4"/>
    <mergeCell ref="K4:T4"/>
    <mergeCell ref="U4:W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B15" sqref="B15"/>
    </sheetView>
  </sheetViews>
  <sheetFormatPr defaultColWidth="9" defaultRowHeight="14.25" x14ac:dyDescent="0.15"/>
  <cols>
    <col min="1" max="1" width="42.875" style="81" customWidth="1"/>
    <col min="2" max="2" width="18.75" style="81" customWidth="1"/>
    <col min="3" max="3" width="27.375" style="81" customWidth="1"/>
    <col min="4" max="4" width="17.125" style="81" customWidth="1"/>
    <col min="5" max="5" width="33.125" style="81" customWidth="1"/>
    <col min="6" max="6" width="17" style="81" customWidth="1"/>
    <col min="7" max="16384" width="9" style="81"/>
  </cols>
  <sheetData>
    <row r="1" spans="1:7" ht="10.5" customHeight="1" x14ac:dyDescent="0.15">
      <c r="A1" s="33"/>
      <c r="F1" s="1" t="s">
        <v>379</v>
      </c>
    </row>
    <row r="2" spans="1:7" ht="21" customHeight="1" x14ac:dyDescent="0.15">
      <c r="A2" s="98" t="s">
        <v>380</v>
      </c>
      <c r="B2" s="98"/>
      <c r="C2" s="98"/>
      <c r="D2" s="98"/>
      <c r="E2" s="98"/>
      <c r="F2" s="98"/>
    </row>
    <row r="3" spans="1:7" s="82" customFormat="1" ht="13.5" customHeight="1" x14ac:dyDescent="0.15">
      <c r="F3" s="36" t="s">
        <v>0</v>
      </c>
    </row>
    <row r="4" spans="1:7" s="82" customFormat="1" ht="15" customHeight="1" x14ac:dyDescent="0.15">
      <c r="A4" s="99" t="s">
        <v>135</v>
      </c>
      <c r="B4" s="100"/>
      <c r="C4" s="101" t="s">
        <v>136</v>
      </c>
      <c r="D4" s="101"/>
      <c r="E4" s="101"/>
      <c r="F4" s="101"/>
    </row>
    <row r="5" spans="1:7" s="82" customFormat="1" ht="15" customHeight="1" x14ac:dyDescent="0.15">
      <c r="A5" s="37" t="s">
        <v>137</v>
      </c>
      <c r="B5" s="37" t="s">
        <v>381</v>
      </c>
      <c r="C5" s="37" t="s">
        <v>139</v>
      </c>
      <c r="D5" s="37" t="s">
        <v>381</v>
      </c>
      <c r="E5" s="37" t="s">
        <v>382</v>
      </c>
      <c r="F5" s="37" t="s">
        <v>381</v>
      </c>
      <c r="G5" s="38"/>
    </row>
    <row r="6" spans="1:7" s="83" customFormat="1" ht="15" customHeight="1" x14ac:dyDescent="0.15">
      <c r="A6" s="39" t="s">
        <v>383</v>
      </c>
      <c r="B6" s="40">
        <v>571813.98</v>
      </c>
      <c r="C6" s="41" t="s">
        <v>384</v>
      </c>
      <c r="D6" s="40">
        <v>0</v>
      </c>
      <c r="E6" s="41" t="s">
        <v>385</v>
      </c>
      <c r="F6" s="40">
        <v>194374.77</v>
      </c>
    </row>
    <row r="7" spans="1:7" s="83" customFormat="1" ht="15" customHeight="1" x14ac:dyDescent="0.15">
      <c r="A7" s="39" t="s">
        <v>142</v>
      </c>
      <c r="B7" s="40">
        <v>567081.98</v>
      </c>
      <c r="C7" s="41" t="s">
        <v>386</v>
      </c>
      <c r="D7" s="40">
        <v>0</v>
      </c>
      <c r="E7" s="41" t="s">
        <v>387</v>
      </c>
      <c r="F7" s="40">
        <v>96408.18</v>
      </c>
    </row>
    <row r="8" spans="1:7" s="83" customFormat="1" ht="15" customHeight="1" x14ac:dyDescent="0.15">
      <c r="A8" s="39" t="s">
        <v>388</v>
      </c>
      <c r="B8" s="40">
        <v>384979.93</v>
      </c>
      <c r="C8" s="41" t="s">
        <v>389</v>
      </c>
      <c r="D8" s="40">
        <v>0</v>
      </c>
      <c r="E8" s="41" t="s">
        <v>390</v>
      </c>
      <c r="F8" s="40">
        <v>67985.86</v>
      </c>
    </row>
    <row r="9" spans="1:7" s="83" customFormat="1" ht="15" customHeight="1" x14ac:dyDescent="0.15">
      <c r="A9" s="39" t="s">
        <v>391</v>
      </c>
      <c r="B9" s="40">
        <v>182102.05</v>
      </c>
      <c r="C9" s="41" t="s">
        <v>392</v>
      </c>
      <c r="D9" s="40">
        <v>0</v>
      </c>
      <c r="E9" s="41" t="s">
        <v>393</v>
      </c>
      <c r="F9" s="40">
        <v>29980.73</v>
      </c>
    </row>
    <row r="10" spans="1:7" s="83" customFormat="1" ht="15" customHeight="1" x14ac:dyDescent="0.15">
      <c r="A10" s="39" t="s">
        <v>394</v>
      </c>
      <c r="B10" s="40">
        <v>4732</v>
      </c>
      <c r="C10" s="41" t="s">
        <v>395</v>
      </c>
      <c r="D10" s="40">
        <v>1177942.6299999999</v>
      </c>
      <c r="E10" s="41" t="s">
        <v>396</v>
      </c>
      <c r="F10" s="40">
        <v>1004554.9</v>
      </c>
    </row>
    <row r="11" spans="1:7" s="83" customFormat="1" ht="15" customHeight="1" x14ac:dyDescent="0.15">
      <c r="A11" s="39" t="s">
        <v>150</v>
      </c>
      <c r="B11" s="40">
        <v>0</v>
      </c>
      <c r="C11" s="41" t="s">
        <v>397</v>
      </c>
      <c r="D11" s="40">
        <v>380</v>
      </c>
      <c r="E11" s="41" t="s">
        <v>387</v>
      </c>
      <c r="F11" s="40">
        <v>262098.2</v>
      </c>
    </row>
    <row r="12" spans="1:7" s="83" customFormat="1" ht="15" customHeight="1" x14ac:dyDescent="0.15">
      <c r="A12" s="39" t="s">
        <v>152</v>
      </c>
      <c r="B12" s="40">
        <v>4732</v>
      </c>
      <c r="C12" s="41" t="s">
        <v>398</v>
      </c>
      <c r="D12" s="40">
        <v>140</v>
      </c>
      <c r="E12" s="41" t="s">
        <v>390</v>
      </c>
      <c r="F12" s="40">
        <v>325598.77</v>
      </c>
    </row>
    <row r="13" spans="1:7" s="83" customFormat="1" ht="15.75" customHeight="1" x14ac:dyDescent="0.15">
      <c r="A13" s="39" t="s">
        <v>154</v>
      </c>
      <c r="B13" s="40">
        <v>0</v>
      </c>
      <c r="C13" s="41" t="s">
        <v>399</v>
      </c>
      <c r="D13" s="40">
        <v>98.57</v>
      </c>
      <c r="E13" s="41" t="s">
        <v>393</v>
      </c>
      <c r="F13" s="40">
        <v>157719.19</v>
      </c>
    </row>
    <row r="14" spans="1:7" s="83" customFormat="1" ht="15" customHeight="1" x14ac:dyDescent="0.15">
      <c r="A14" s="39" t="s">
        <v>156</v>
      </c>
      <c r="B14" s="40">
        <v>0</v>
      </c>
      <c r="C14" s="41" t="s">
        <v>400</v>
      </c>
      <c r="D14" s="40">
        <v>0</v>
      </c>
      <c r="E14" s="41" t="s">
        <v>401</v>
      </c>
      <c r="F14" s="40">
        <v>0</v>
      </c>
    </row>
    <row r="15" spans="1:7" s="83" customFormat="1" ht="21" customHeight="1" x14ac:dyDescent="0.15">
      <c r="A15" s="39" t="s">
        <v>158</v>
      </c>
      <c r="B15" s="40">
        <v>0</v>
      </c>
      <c r="C15" s="41" t="s">
        <v>402</v>
      </c>
      <c r="D15" s="40">
        <v>10457.98</v>
      </c>
      <c r="E15" s="41" t="s">
        <v>403</v>
      </c>
      <c r="F15" s="40">
        <v>0</v>
      </c>
    </row>
    <row r="16" spans="1:7" s="83" customFormat="1" ht="15" customHeight="1" x14ac:dyDescent="0.15">
      <c r="A16" s="39" t="s">
        <v>404</v>
      </c>
      <c r="B16" s="40">
        <v>0</v>
      </c>
      <c r="C16" s="41" t="s">
        <v>405</v>
      </c>
      <c r="D16" s="40">
        <v>0</v>
      </c>
      <c r="E16" s="41" t="s">
        <v>406</v>
      </c>
      <c r="F16" s="40">
        <v>16375.92</v>
      </c>
    </row>
    <row r="17" spans="1:6" s="83" customFormat="1" ht="11.25" x14ac:dyDescent="0.15">
      <c r="A17" s="39" t="s">
        <v>407</v>
      </c>
      <c r="B17" s="40">
        <v>0</v>
      </c>
      <c r="C17" s="41" t="s">
        <v>408</v>
      </c>
      <c r="D17" s="40">
        <v>0</v>
      </c>
      <c r="E17" s="41" t="s">
        <v>409</v>
      </c>
      <c r="F17" s="40">
        <v>5595</v>
      </c>
    </row>
    <row r="18" spans="1:6" s="83" customFormat="1" ht="11.25" x14ac:dyDescent="0.15">
      <c r="A18" s="39" t="s">
        <v>410</v>
      </c>
      <c r="B18" s="40">
        <v>0</v>
      </c>
      <c r="C18" s="41" t="s">
        <v>411</v>
      </c>
      <c r="D18" s="40">
        <v>0</v>
      </c>
      <c r="E18" s="41" t="s">
        <v>412</v>
      </c>
      <c r="F18" s="40">
        <v>183678.71</v>
      </c>
    </row>
    <row r="19" spans="1:6" s="83" customFormat="1" ht="11.25" x14ac:dyDescent="0.15">
      <c r="A19" s="39" t="s">
        <v>413</v>
      </c>
      <c r="B19" s="40">
        <v>0</v>
      </c>
      <c r="C19" s="41" t="s">
        <v>414</v>
      </c>
      <c r="D19" s="40">
        <v>0</v>
      </c>
      <c r="E19" s="41" t="s">
        <v>415</v>
      </c>
      <c r="F19" s="40">
        <v>53489.11</v>
      </c>
    </row>
    <row r="20" spans="1:6" s="83" customFormat="1" ht="11.25" x14ac:dyDescent="0.15">
      <c r="A20" s="39" t="s">
        <v>416</v>
      </c>
      <c r="B20" s="40">
        <v>0</v>
      </c>
      <c r="C20" s="41" t="s">
        <v>417</v>
      </c>
      <c r="D20" s="40">
        <v>0</v>
      </c>
      <c r="E20" s="41" t="s">
        <v>418</v>
      </c>
      <c r="F20" s="40">
        <v>0</v>
      </c>
    </row>
    <row r="21" spans="1:6" s="83" customFormat="1" ht="11.25" x14ac:dyDescent="0.15">
      <c r="A21" s="39" t="s">
        <v>419</v>
      </c>
      <c r="B21" s="40">
        <v>0</v>
      </c>
      <c r="C21" s="41" t="s">
        <v>420</v>
      </c>
      <c r="D21" s="40">
        <v>0</v>
      </c>
      <c r="E21" s="41"/>
      <c r="F21" s="40"/>
    </row>
    <row r="22" spans="1:6" s="83" customFormat="1" ht="11.25" x14ac:dyDescent="0.15">
      <c r="A22" s="39" t="s">
        <v>421</v>
      </c>
      <c r="B22" s="40">
        <v>0</v>
      </c>
      <c r="C22" s="41" t="s">
        <v>422</v>
      </c>
      <c r="D22" s="40">
        <v>0</v>
      </c>
      <c r="E22" s="41"/>
      <c r="F22" s="40"/>
    </row>
    <row r="23" spans="1:6" s="83" customFormat="1" ht="11.25" x14ac:dyDescent="0.15">
      <c r="A23" s="39" t="s">
        <v>423</v>
      </c>
      <c r="B23" s="40">
        <v>408278.94</v>
      </c>
      <c r="C23" s="41" t="s">
        <v>424</v>
      </c>
      <c r="D23" s="40">
        <v>0</v>
      </c>
      <c r="E23" s="41"/>
      <c r="F23" s="40"/>
    </row>
    <row r="24" spans="1:6" s="83" customFormat="1" ht="11.25" x14ac:dyDescent="0.15">
      <c r="A24" s="39" t="s">
        <v>425</v>
      </c>
      <c r="B24" s="40">
        <v>396384.54</v>
      </c>
      <c r="C24" s="41" t="s">
        <v>426</v>
      </c>
      <c r="D24" s="40">
        <v>0</v>
      </c>
      <c r="F24" s="40"/>
    </row>
    <row r="25" spans="1:6" s="83" customFormat="1" ht="11.25" x14ac:dyDescent="0.15">
      <c r="A25" s="39" t="s">
        <v>427</v>
      </c>
      <c r="B25" s="40">
        <v>11894.4</v>
      </c>
      <c r="C25" s="41" t="s">
        <v>428</v>
      </c>
      <c r="D25" s="40">
        <v>9910.49</v>
      </c>
      <c r="E25" s="84"/>
      <c r="F25" s="40"/>
    </row>
    <row r="26" spans="1:6" s="83" customFormat="1" ht="11.25" x14ac:dyDescent="0.15">
      <c r="A26" s="39" t="s">
        <v>429</v>
      </c>
      <c r="B26" s="40">
        <v>107073.76</v>
      </c>
      <c r="C26" s="41" t="s">
        <v>430</v>
      </c>
      <c r="D26" s="40">
        <v>0</v>
      </c>
      <c r="E26" s="84"/>
      <c r="F26" s="40"/>
    </row>
    <row r="27" spans="1:6" s="83" customFormat="1" ht="11.25" x14ac:dyDescent="0.15">
      <c r="A27" s="39" t="s">
        <v>182</v>
      </c>
      <c r="B27" s="40">
        <v>45388.53</v>
      </c>
      <c r="C27" s="41" t="s">
        <v>431</v>
      </c>
      <c r="D27" s="40">
        <v>0</v>
      </c>
      <c r="E27" s="84"/>
      <c r="F27" s="40"/>
    </row>
    <row r="28" spans="1:6" s="83" customFormat="1" ht="11.25" x14ac:dyDescent="0.15">
      <c r="A28" s="39" t="s">
        <v>184</v>
      </c>
      <c r="B28" s="40">
        <v>1928.02</v>
      </c>
      <c r="C28" s="41" t="s">
        <v>432</v>
      </c>
      <c r="D28" s="40">
        <v>0</v>
      </c>
      <c r="E28" s="84"/>
      <c r="F28" s="40"/>
    </row>
    <row r="29" spans="1:6" s="83" customFormat="1" ht="11.25" x14ac:dyDescent="0.15">
      <c r="A29" s="39" t="s">
        <v>186</v>
      </c>
      <c r="B29" s="40">
        <v>59757.21</v>
      </c>
      <c r="C29" s="41" t="s">
        <v>433</v>
      </c>
      <c r="D29" s="40">
        <v>0</v>
      </c>
      <c r="E29" s="84"/>
      <c r="F29" s="40"/>
    </row>
    <row r="30" spans="1:6" s="83" customFormat="1" ht="11.25" x14ac:dyDescent="0.15">
      <c r="A30" s="39"/>
      <c r="B30" s="84"/>
      <c r="C30" s="41" t="s">
        <v>434</v>
      </c>
      <c r="D30" s="40">
        <v>0</v>
      </c>
      <c r="E30" s="84"/>
      <c r="F30" s="40"/>
    </row>
    <row r="31" spans="1:6" s="83" customFormat="1" ht="11.25" x14ac:dyDescent="0.15">
      <c r="A31" s="39"/>
      <c r="B31" s="84"/>
      <c r="C31" s="41" t="s">
        <v>435</v>
      </c>
      <c r="D31" s="40">
        <v>0</v>
      </c>
      <c r="E31" s="84"/>
      <c r="F31" s="40"/>
    </row>
    <row r="32" spans="1:6" s="83" customFormat="1" ht="11.25" x14ac:dyDescent="0.15">
      <c r="A32" s="39"/>
      <c r="B32" s="84"/>
      <c r="C32" s="41" t="s">
        <v>436</v>
      </c>
      <c r="D32" s="40">
        <v>0</v>
      </c>
      <c r="E32" s="84"/>
      <c r="F32" s="40"/>
    </row>
    <row r="33" spans="1:6" s="83" customFormat="1" ht="11.25" x14ac:dyDescent="0.15">
      <c r="A33" s="39"/>
      <c r="B33" s="84"/>
      <c r="C33" s="41" t="s">
        <v>437</v>
      </c>
      <c r="D33" s="43">
        <v>0</v>
      </c>
      <c r="E33" s="84"/>
      <c r="F33" s="40"/>
    </row>
    <row r="34" spans="1:6" s="83" customFormat="1" ht="11.25" x14ac:dyDescent="0.15">
      <c r="A34" s="39"/>
      <c r="B34" s="85"/>
      <c r="C34" s="41"/>
      <c r="D34" s="40"/>
      <c r="E34" s="84"/>
      <c r="F34" s="40"/>
    </row>
    <row r="35" spans="1:6" s="83" customFormat="1" ht="11.25" x14ac:dyDescent="0.15">
      <c r="A35" s="45" t="s">
        <v>192</v>
      </c>
      <c r="B35" s="40">
        <f>B26+B23+B22+B18+B6</f>
        <v>1087166.68</v>
      </c>
      <c r="C35" s="73" t="s">
        <v>193</v>
      </c>
      <c r="D35" s="40">
        <v>1198929.67</v>
      </c>
      <c r="E35" s="73" t="s">
        <v>193</v>
      </c>
      <c r="F35" s="40">
        <f>F10+F6</f>
        <v>1198929.67</v>
      </c>
    </row>
    <row r="36" spans="1:6" s="83" customFormat="1" ht="11.25" x14ac:dyDescent="0.15">
      <c r="A36" s="39" t="s">
        <v>438</v>
      </c>
      <c r="B36" s="40">
        <v>111762.99</v>
      </c>
      <c r="C36" s="41" t="s">
        <v>439</v>
      </c>
      <c r="D36" s="40">
        <v>0</v>
      </c>
      <c r="E36" s="41" t="s">
        <v>440</v>
      </c>
      <c r="F36" s="40">
        <v>0</v>
      </c>
    </row>
    <row r="37" spans="1:6" s="83" customFormat="1" ht="11.25" x14ac:dyDescent="0.15">
      <c r="A37" s="39" t="s">
        <v>441</v>
      </c>
      <c r="B37" s="40">
        <v>14700.4</v>
      </c>
      <c r="C37" s="41" t="s">
        <v>442</v>
      </c>
      <c r="D37" s="40">
        <v>0</v>
      </c>
      <c r="E37" s="41" t="s">
        <v>443</v>
      </c>
      <c r="F37" s="40">
        <v>0</v>
      </c>
    </row>
    <row r="38" spans="1:6" s="83" customFormat="1" ht="11.25" x14ac:dyDescent="0.15">
      <c r="A38" s="39" t="s">
        <v>444</v>
      </c>
      <c r="B38" s="40">
        <v>14300.4</v>
      </c>
      <c r="C38" s="41" t="s">
        <v>445</v>
      </c>
      <c r="D38" s="40">
        <v>0</v>
      </c>
      <c r="E38" s="41" t="s">
        <v>446</v>
      </c>
      <c r="F38" s="40">
        <v>0</v>
      </c>
    </row>
    <row r="39" spans="1:6" s="83" customFormat="1" ht="11.25" x14ac:dyDescent="0.15">
      <c r="A39" s="39" t="s">
        <v>447</v>
      </c>
      <c r="B39" s="40">
        <v>400</v>
      </c>
      <c r="C39" s="41" t="s">
        <v>448</v>
      </c>
      <c r="D39" s="40">
        <v>0</v>
      </c>
      <c r="E39" s="41"/>
      <c r="F39" s="47"/>
    </row>
    <row r="40" spans="1:6" s="83" customFormat="1" ht="11.25" x14ac:dyDescent="0.15">
      <c r="A40" s="39" t="s">
        <v>449</v>
      </c>
      <c r="B40" s="40">
        <v>0</v>
      </c>
      <c r="C40" s="41" t="s">
        <v>450</v>
      </c>
      <c r="D40" s="40">
        <v>0</v>
      </c>
      <c r="E40" s="84"/>
      <c r="F40" s="47"/>
    </row>
    <row r="41" spans="1:6" s="83" customFormat="1" ht="11.25" x14ac:dyDescent="0.15">
      <c r="A41" s="39" t="s">
        <v>451</v>
      </c>
      <c r="B41" s="40">
        <v>0</v>
      </c>
      <c r="C41" s="41" t="s">
        <v>452</v>
      </c>
      <c r="D41" s="40">
        <v>0</v>
      </c>
      <c r="E41" s="84"/>
      <c r="F41" s="47"/>
    </row>
    <row r="42" spans="1:6" s="83" customFormat="1" ht="11.25" x14ac:dyDescent="0.15">
      <c r="A42" s="39" t="s">
        <v>444</v>
      </c>
      <c r="B42" s="40">
        <v>0</v>
      </c>
      <c r="C42" s="41" t="s">
        <v>453</v>
      </c>
      <c r="D42" s="40">
        <v>0</v>
      </c>
      <c r="E42" s="84"/>
      <c r="F42" s="47"/>
    </row>
    <row r="43" spans="1:6" s="83" customFormat="1" ht="11.25" x14ac:dyDescent="0.15">
      <c r="A43" s="39" t="s">
        <v>447</v>
      </c>
      <c r="B43" s="40">
        <v>0</v>
      </c>
      <c r="C43" s="41" t="s">
        <v>454</v>
      </c>
      <c r="D43" s="40">
        <v>0</v>
      </c>
      <c r="E43" s="84"/>
      <c r="F43" s="47"/>
    </row>
    <row r="44" spans="1:6" s="83" customFormat="1" ht="11.25" x14ac:dyDescent="0.15">
      <c r="A44" s="39" t="s">
        <v>455</v>
      </c>
      <c r="B44" s="47">
        <v>0</v>
      </c>
      <c r="C44" s="41" t="s">
        <v>456</v>
      </c>
      <c r="D44" s="40">
        <v>0</v>
      </c>
      <c r="E44" s="84"/>
      <c r="F44" s="47"/>
    </row>
    <row r="45" spans="1:6" s="83" customFormat="1" ht="11.25" x14ac:dyDescent="0.15">
      <c r="A45" s="39" t="s">
        <v>457</v>
      </c>
      <c r="B45" s="47">
        <v>0</v>
      </c>
      <c r="C45" s="41" t="s">
        <v>458</v>
      </c>
      <c r="D45" s="40">
        <v>0</v>
      </c>
      <c r="E45" s="84"/>
      <c r="F45" s="47"/>
    </row>
    <row r="46" spans="1:6" s="83" customFormat="1" ht="11.25" x14ac:dyDescent="0.15">
      <c r="A46" s="39" t="s">
        <v>459</v>
      </c>
      <c r="B46" s="47">
        <v>89903.44</v>
      </c>
      <c r="C46" s="41" t="s">
        <v>460</v>
      </c>
      <c r="D46" s="40">
        <v>0</v>
      </c>
      <c r="E46" s="84"/>
      <c r="F46" s="47"/>
    </row>
    <row r="47" spans="1:6" s="83" customFormat="1" ht="11.25" x14ac:dyDescent="0.15">
      <c r="A47" s="39" t="s">
        <v>461</v>
      </c>
      <c r="B47" s="47">
        <v>7159.15</v>
      </c>
      <c r="C47" s="41" t="s">
        <v>462</v>
      </c>
      <c r="D47" s="40">
        <v>0</v>
      </c>
      <c r="E47" s="84"/>
      <c r="F47" s="47"/>
    </row>
    <row r="48" spans="1:6" s="83" customFormat="1" ht="11.25" x14ac:dyDescent="0.15">
      <c r="A48" s="39" t="s">
        <v>463</v>
      </c>
      <c r="B48" s="47">
        <v>0</v>
      </c>
      <c r="C48" s="41" t="s">
        <v>464</v>
      </c>
      <c r="D48" s="40">
        <v>0</v>
      </c>
      <c r="E48" s="84"/>
      <c r="F48" s="47"/>
    </row>
    <row r="49" spans="1:6" s="83" customFormat="1" ht="11.25" x14ac:dyDescent="0.15">
      <c r="A49" s="39" t="s">
        <v>465</v>
      </c>
      <c r="B49" s="47">
        <v>0</v>
      </c>
      <c r="C49" s="41" t="s">
        <v>466</v>
      </c>
      <c r="D49" s="40">
        <v>0</v>
      </c>
      <c r="E49" s="84"/>
      <c r="F49" s="47"/>
    </row>
    <row r="50" spans="1:6" s="83" customFormat="1" ht="11.25" x14ac:dyDescent="0.15">
      <c r="A50" s="39" t="s">
        <v>467</v>
      </c>
      <c r="B50" s="47">
        <v>0</v>
      </c>
      <c r="C50" s="41" t="s">
        <v>468</v>
      </c>
      <c r="D50" s="40">
        <v>0</v>
      </c>
      <c r="E50" s="84"/>
      <c r="F50" s="47"/>
    </row>
    <row r="51" spans="1:6" s="83" customFormat="1" ht="11.25" x14ac:dyDescent="0.15">
      <c r="A51" s="39" t="s">
        <v>469</v>
      </c>
      <c r="B51" s="47">
        <v>0</v>
      </c>
      <c r="C51" s="41" t="s">
        <v>470</v>
      </c>
      <c r="D51" s="40">
        <v>0</v>
      </c>
      <c r="E51" s="84"/>
      <c r="F51" s="47"/>
    </row>
    <row r="52" spans="1:6" s="83" customFormat="1" ht="11.25" x14ac:dyDescent="0.15">
      <c r="A52" s="39" t="s">
        <v>471</v>
      </c>
      <c r="B52" s="47">
        <v>0</v>
      </c>
      <c r="C52" s="41" t="s">
        <v>472</v>
      </c>
      <c r="D52" s="40">
        <v>0</v>
      </c>
      <c r="E52" s="84"/>
      <c r="F52" s="47"/>
    </row>
    <row r="53" spans="1:6" s="83" customFormat="1" ht="11.25" x14ac:dyDescent="0.15">
      <c r="A53" s="39" t="s">
        <v>465</v>
      </c>
      <c r="B53" s="47">
        <v>0</v>
      </c>
      <c r="C53" s="41" t="s">
        <v>473</v>
      </c>
      <c r="D53" s="40">
        <v>0</v>
      </c>
      <c r="E53" s="84"/>
      <c r="F53" s="47"/>
    </row>
    <row r="54" spans="1:6" s="83" customFormat="1" ht="11.25" x14ac:dyDescent="0.15">
      <c r="A54" s="39" t="s">
        <v>467</v>
      </c>
      <c r="B54" s="47">
        <v>0</v>
      </c>
      <c r="C54" s="41" t="s">
        <v>474</v>
      </c>
      <c r="D54" s="40">
        <v>0</v>
      </c>
      <c r="E54" s="84"/>
      <c r="F54" s="47"/>
    </row>
    <row r="55" spans="1:6" s="83" customFormat="1" ht="11.25" x14ac:dyDescent="0.15">
      <c r="A55" s="39" t="s">
        <v>475</v>
      </c>
      <c r="B55" s="47">
        <v>0</v>
      </c>
      <c r="C55" s="41" t="s">
        <v>476</v>
      </c>
      <c r="D55" s="40">
        <v>0</v>
      </c>
      <c r="E55" s="84"/>
      <c r="F55" s="47"/>
    </row>
    <row r="56" spans="1:6" s="83" customFormat="1" ht="11.25" x14ac:dyDescent="0.15">
      <c r="A56" s="39" t="s">
        <v>477</v>
      </c>
      <c r="B56" s="47">
        <v>0</v>
      </c>
      <c r="C56" s="41" t="s">
        <v>478</v>
      </c>
      <c r="D56" s="40">
        <v>0</v>
      </c>
      <c r="E56" s="84"/>
      <c r="F56" s="47"/>
    </row>
    <row r="57" spans="1:6" s="83" customFormat="1" ht="11.25" x14ac:dyDescent="0.15">
      <c r="A57" s="39" t="s">
        <v>232</v>
      </c>
      <c r="B57" s="47">
        <v>7159.15</v>
      </c>
      <c r="C57" s="41" t="s">
        <v>479</v>
      </c>
      <c r="D57" s="40">
        <v>0</v>
      </c>
      <c r="E57" s="84"/>
      <c r="F57" s="47"/>
    </row>
    <row r="58" spans="1:6" s="83" customFormat="1" ht="11.25" x14ac:dyDescent="0.15">
      <c r="A58" s="84"/>
      <c r="B58" s="47"/>
      <c r="C58" s="41" t="s">
        <v>480</v>
      </c>
      <c r="D58" s="40">
        <v>0</v>
      </c>
      <c r="E58" s="84"/>
      <c r="F58" s="47"/>
    </row>
    <row r="59" spans="1:6" s="83" customFormat="1" ht="11.25" x14ac:dyDescent="0.15">
      <c r="A59" s="84"/>
      <c r="B59" s="47"/>
      <c r="C59" s="41" t="s">
        <v>481</v>
      </c>
      <c r="D59" s="40">
        <v>0</v>
      </c>
      <c r="E59" s="84"/>
      <c r="F59" s="47"/>
    </row>
    <row r="60" spans="1:6" s="83" customFormat="1" ht="11.25" x14ac:dyDescent="0.15">
      <c r="A60" s="84"/>
      <c r="B60" s="47"/>
      <c r="C60" s="41" t="s">
        <v>482</v>
      </c>
      <c r="D60" s="40">
        <v>0</v>
      </c>
      <c r="E60" s="84"/>
      <c r="F60" s="47"/>
    </row>
    <row r="61" spans="1:6" s="83" customFormat="1" ht="11.25" x14ac:dyDescent="0.15">
      <c r="A61" s="84"/>
      <c r="B61" s="47"/>
      <c r="C61" s="41" t="s">
        <v>483</v>
      </c>
      <c r="D61" s="40">
        <v>0</v>
      </c>
      <c r="E61" s="84"/>
      <c r="F61" s="47"/>
    </row>
    <row r="62" spans="1:6" s="83" customFormat="1" ht="11.25" x14ac:dyDescent="0.15">
      <c r="A62" s="84"/>
      <c r="B62" s="47"/>
      <c r="C62" s="41" t="s">
        <v>484</v>
      </c>
      <c r="D62" s="40">
        <v>0</v>
      </c>
      <c r="E62" s="84"/>
      <c r="F62" s="47"/>
    </row>
    <row r="63" spans="1:6" s="83" customFormat="1" ht="11.25" x14ac:dyDescent="0.15">
      <c r="A63" s="84"/>
      <c r="B63" s="47"/>
      <c r="C63" s="41" t="s">
        <v>485</v>
      </c>
      <c r="D63" s="40">
        <v>0</v>
      </c>
      <c r="E63" s="84"/>
      <c r="F63" s="47"/>
    </row>
    <row r="64" spans="1:6" s="83" customFormat="1" ht="11.25" x14ac:dyDescent="0.15">
      <c r="A64" s="84"/>
      <c r="B64" s="47"/>
      <c r="C64" s="41" t="s">
        <v>486</v>
      </c>
      <c r="D64" s="48">
        <v>0</v>
      </c>
      <c r="E64" s="84"/>
      <c r="F64" s="47"/>
    </row>
    <row r="65" spans="1:6" s="83" customFormat="1" ht="11.25" x14ac:dyDescent="0.15">
      <c r="A65" s="84"/>
      <c r="B65" s="47"/>
      <c r="C65" s="41"/>
      <c r="D65" s="85"/>
      <c r="E65" s="84"/>
      <c r="F65" s="47"/>
    </row>
    <row r="66" spans="1:6" s="83" customFormat="1" ht="11.25" x14ac:dyDescent="0.15">
      <c r="A66" s="73" t="s">
        <v>241</v>
      </c>
      <c r="B66" s="40">
        <f t="shared" ref="B66" si="0">B36+B35</f>
        <v>1198929.67</v>
      </c>
      <c r="C66" s="41" t="s">
        <v>242</v>
      </c>
      <c r="D66" s="40">
        <f>D36+D35</f>
        <v>1198929.67</v>
      </c>
      <c r="E66" s="41" t="s">
        <v>242</v>
      </c>
      <c r="F66" s="40">
        <f>F36+F35</f>
        <v>1198929.67</v>
      </c>
    </row>
    <row r="67" spans="1:6" s="83" customFormat="1" ht="11.25" x14ac:dyDescent="0.15">
      <c r="A67" s="86"/>
      <c r="C67" s="82"/>
      <c r="D67" s="82"/>
      <c r="E67" s="82"/>
      <c r="F67" s="82"/>
    </row>
  </sheetData>
  <mergeCells count="3">
    <mergeCell ref="A2:F2"/>
    <mergeCell ref="A4:B4"/>
    <mergeCell ref="C4:F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showZeros="0" tabSelected="1" workbookViewId="0">
      <selection activeCell="B6" sqref="B6"/>
    </sheetView>
  </sheetViews>
  <sheetFormatPr defaultRowHeight="16.5" customHeight="1" x14ac:dyDescent="0.15"/>
  <cols>
    <col min="2" max="2" width="25.5" style="33" customWidth="1"/>
    <col min="3" max="3" width="11.375" bestFit="1" customWidth="1"/>
    <col min="8" max="8" width="11.375" bestFit="1" customWidth="1"/>
    <col min="16" max="16" width="6.875" customWidth="1"/>
  </cols>
  <sheetData>
    <row r="1" spans="1:16" ht="16.5" customHeight="1" x14ac:dyDescent="0.15">
      <c r="A1" s="2" t="s">
        <v>132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8.5" customHeight="1" x14ac:dyDescent="0.15">
      <c r="A2" s="35"/>
      <c r="B2" s="35"/>
      <c r="C2" s="35"/>
      <c r="D2" s="35"/>
      <c r="E2" s="35"/>
      <c r="F2" s="127" t="s">
        <v>131</v>
      </c>
      <c r="G2" s="128"/>
      <c r="H2" s="128"/>
      <c r="I2" s="128"/>
      <c r="J2" s="35"/>
      <c r="K2" s="35"/>
      <c r="L2" s="35"/>
      <c r="M2" s="35"/>
      <c r="N2" s="35"/>
      <c r="O2" s="35"/>
      <c r="P2" s="35"/>
    </row>
    <row r="3" spans="1:16" ht="15" customHeight="1" x14ac:dyDescent="0.15">
      <c r="A3" s="2"/>
      <c r="B3" s="2"/>
      <c r="C3" s="2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149" t="s">
        <v>130</v>
      </c>
      <c r="P3" s="150"/>
    </row>
    <row r="4" spans="1:16" s="7" customFormat="1" ht="16.5" customHeight="1" x14ac:dyDescent="0.15">
      <c r="A4" s="103" t="s">
        <v>1</v>
      </c>
      <c r="B4" s="103" t="s">
        <v>30</v>
      </c>
      <c r="C4" s="103" t="s">
        <v>2</v>
      </c>
      <c r="D4" s="102" t="s">
        <v>3</v>
      </c>
      <c r="E4" s="102"/>
      <c r="F4" s="102"/>
      <c r="G4" s="103"/>
      <c r="H4" s="102" t="s">
        <v>4</v>
      </c>
      <c r="I4" s="102"/>
      <c r="J4" s="102"/>
      <c r="K4" s="102"/>
      <c r="L4" s="102"/>
      <c r="M4" s="102"/>
      <c r="N4" s="102"/>
      <c r="O4" s="102"/>
      <c r="P4" s="102" t="s">
        <v>5</v>
      </c>
    </row>
    <row r="5" spans="1:16" s="7" customFormat="1" ht="24.75" customHeight="1" x14ac:dyDescent="0.15">
      <c r="A5" s="103"/>
      <c r="B5" s="103"/>
      <c r="C5" s="102"/>
      <c r="D5" s="8" t="s">
        <v>6</v>
      </c>
      <c r="E5" s="9" t="s">
        <v>7</v>
      </c>
      <c r="F5" s="9" t="s">
        <v>8</v>
      </c>
      <c r="G5" s="9" t="s">
        <v>9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102"/>
    </row>
    <row r="6" spans="1:16" s="20" customFormat="1" ht="16.5" customHeight="1" x14ac:dyDescent="0.15">
      <c r="A6" s="21"/>
      <c r="B6" s="22" t="s">
        <v>6</v>
      </c>
      <c r="C6" s="24">
        <v>1198929.67</v>
      </c>
      <c r="D6" s="24">
        <v>194374.77</v>
      </c>
      <c r="E6" s="24">
        <v>96408.18</v>
      </c>
      <c r="F6" s="24">
        <v>67985.86</v>
      </c>
      <c r="G6" s="24">
        <v>29980.73</v>
      </c>
      <c r="H6" s="24">
        <v>1004554.9</v>
      </c>
      <c r="I6" s="24">
        <v>262098.2</v>
      </c>
      <c r="J6" s="24">
        <v>325598.77</v>
      </c>
      <c r="K6" s="24">
        <v>157719.19</v>
      </c>
      <c r="L6" s="24">
        <v>16375.92</v>
      </c>
      <c r="M6" s="24">
        <v>5595</v>
      </c>
      <c r="N6" s="24">
        <v>183678.71</v>
      </c>
      <c r="O6" s="24">
        <v>53489.11</v>
      </c>
      <c r="P6" s="24">
        <v>0</v>
      </c>
    </row>
    <row r="7" spans="1:16" ht="16.5" customHeight="1" x14ac:dyDescent="0.15">
      <c r="A7" s="21" t="s">
        <v>43</v>
      </c>
      <c r="B7" s="21" t="s">
        <v>44</v>
      </c>
      <c r="C7" s="24">
        <v>175705.03</v>
      </c>
      <c r="D7" s="24">
        <v>1308.75</v>
      </c>
      <c r="E7" s="24">
        <v>925.11</v>
      </c>
      <c r="F7" s="24">
        <v>177.08</v>
      </c>
      <c r="G7" s="24">
        <v>206.56</v>
      </c>
      <c r="H7" s="24">
        <v>174396.28</v>
      </c>
      <c r="I7" s="24">
        <v>257.75</v>
      </c>
      <c r="J7" s="24">
        <v>50924.98</v>
      </c>
      <c r="K7" s="24">
        <v>65829.899999999994</v>
      </c>
      <c r="L7" s="24">
        <v>400</v>
      </c>
      <c r="M7" s="24">
        <v>0</v>
      </c>
      <c r="N7" s="24">
        <v>56983.65</v>
      </c>
      <c r="O7" s="24">
        <v>0</v>
      </c>
      <c r="P7" s="24">
        <v>0</v>
      </c>
    </row>
    <row r="8" spans="1:16" ht="16.5" customHeight="1" x14ac:dyDescent="0.15">
      <c r="A8" s="21" t="s">
        <v>45</v>
      </c>
      <c r="B8" s="21" t="s">
        <v>46</v>
      </c>
      <c r="C8" s="24">
        <v>1967.64</v>
      </c>
      <c r="D8" s="24">
        <v>157.63999999999999</v>
      </c>
      <c r="E8" s="24">
        <v>119.65</v>
      </c>
      <c r="F8" s="24">
        <v>22.39</v>
      </c>
      <c r="G8" s="24">
        <v>15.6</v>
      </c>
      <c r="H8" s="24">
        <v>1810</v>
      </c>
      <c r="I8" s="24">
        <v>264</v>
      </c>
      <c r="J8" s="24">
        <v>1177</v>
      </c>
      <c r="K8" s="24">
        <v>36</v>
      </c>
      <c r="L8" s="24">
        <v>0</v>
      </c>
      <c r="M8" s="24">
        <v>0</v>
      </c>
      <c r="N8" s="24">
        <v>333</v>
      </c>
      <c r="O8" s="24">
        <v>0</v>
      </c>
      <c r="P8" s="24">
        <v>0</v>
      </c>
    </row>
    <row r="9" spans="1:16" ht="16.5" customHeight="1" x14ac:dyDescent="0.15">
      <c r="A9" s="21" t="s">
        <v>47</v>
      </c>
      <c r="B9" s="21" t="s">
        <v>48</v>
      </c>
      <c r="C9" s="24">
        <v>16162.4</v>
      </c>
      <c r="D9" s="24">
        <v>584.4</v>
      </c>
      <c r="E9" s="24">
        <v>466.6</v>
      </c>
      <c r="F9" s="24">
        <v>56.54</v>
      </c>
      <c r="G9" s="24">
        <v>61.26</v>
      </c>
      <c r="H9" s="24">
        <v>15578</v>
      </c>
      <c r="I9" s="24">
        <v>30</v>
      </c>
      <c r="J9" s="24">
        <v>14138</v>
      </c>
      <c r="K9" s="24">
        <v>60</v>
      </c>
      <c r="L9" s="24">
        <v>0</v>
      </c>
      <c r="M9" s="24">
        <v>0</v>
      </c>
      <c r="N9" s="24">
        <v>1350</v>
      </c>
      <c r="O9" s="24">
        <v>0</v>
      </c>
      <c r="P9" s="24">
        <v>0</v>
      </c>
    </row>
    <row r="10" spans="1:16" ht="16.5" customHeight="1" x14ac:dyDescent="0.15">
      <c r="A10" s="21" t="s">
        <v>49</v>
      </c>
      <c r="B10" s="21" t="s">
        <v>50</v>
      </c>
      <c r="C10" s="24">
        <v>974.95</v>
      </c>
      <c r="D10" s="24">
        <v>219.95</v>
      </c>
      <c r="E10" s="24">
        <v>145.19999999999999</v>
      </c>
      <c r="F10" s="24">
        <v>46.61</v>
      </c>
      <c r="G10" s="24">
        <v>28.14</v>
      </c>
      <c r="H10" s="24">
        <v>755</v>
      </c>
      <c r="I10" s="24">
        <v>206.51</v>
      </c>
      <c r="J10" s="24">
        <v>192.83</v>
      </c>
      <c r="K10" s="24">
        <v>17.66</v>
      </c>
      <c r="L10" s="24">
        <v>0</v>
      </c>
      <c r="M10" s="24">
        <v>0</v>
      </c>
      <c r="N10" s="24">
        <v>338</v>
      </c>
      <c r="O10" s="24">
        <v>0</v>
      </c>
      <c r="P10" s="24">
        <v>0</v>
      </c>
    </row>
    <row r="11" spans="1:16" ht="16.5" customHeight="1" x14ac:dyDescent="0.15">
      <c r="A11" s="21" t="s">
        <v>51</v>
      </c>
      <c r="B11" s="21" t="s">
        <v>52</v>
      </c>
      <c r="C11" s="24">
        <v>1072.05</v>
      </c>
      <c r="D11" s="24">
        <v>222.65</v>
      </c>
      <c r="E11" s="24">
        <v>148.75</v>
      </c>
      <c r="F11" s="24">
        <v>54.51</v>
      </c>
      <c r="G11" s="24">
        <v>19.39</v>
      </c>
      <c r="H11" s="24">
        <v>849.4</v>
      </c>
      <c r="I11" s="24">
        <v>178.18</v>
      </c>
      <c r="J11" s="24">
        <v>637.13</v>
      </c>
      <c r="K11" s="24">
        <v>34.090000000000003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</row>
    <row r="12" spans="1:16" ht="16.5" customHeight="1" x14ac:dyDescent="0.15">
      <c r="A12" s="21" t="s">
        <v>53</v>
      </c>
      <c r="B12" s="21" t="s">
        <v>54</v>
      </c>
      <c r="C12" s="24">
        <v>721.77</v>
      </c>
      <c r="D12" s="24">
        <v>33.770000000000003</v>
      </c>
      <c r="E12" s="24">
        <v>22.8</v>
      </c>
      <c r="F12" s="24">
        <v>8</v>
      </c>
      <c r="G12" s="24">
        <v>2.97</v>
      </c>
      <c r="H12" s="24">
        <v>688</v>
      </c>
      <c r="I12" s="24">
        <v>31.5</v>
      </c>
      <c r="J12" s="24">
        <v>645.08000000000004</v>
      </c>
      <c r="K12" s="24">
        <v>6.02</v>
      </c>
      <c r="L12" s="24">
        <v>0</v>
      </c>
      <c r="M12" s="24">
        <v>0</v>
      </c>
      <c r="N12" s="24">
        <v>5.4</v>
      </c>
      <c r="O12" s="24">
        <v>0</v>
      </c>
      <c r="P12" s="24">
        <v>0</v>
      </c>
    </row>
    <row r="13" spans="1:16" ht="16.5" customHeight="1" x14ac:dyDescent="0.15">
      <c r="A13" s="21" t="s">
        <v>55</v>
      </c>
      <c r="B13" s="21" t="s">
        <v>56</v>
      </c>
      <c r="C13" s="24">
        <v>170737.66</v>
      </c>
      <c r="D13" s="24">
        <v>36297.730000000003</v>
      </c>
      <c r="E13" s="24">
        <v>16854.080000000002</v>
      </c>
      <c r="F13" s="24">
        <v>15486.31</v>
      </c>
      <c r="G13" s="24">
        <v>3957.34</v>
      </c>
      <c r="H13" s="24">
        <v>134439.93</v>
      </c>
      <c r="I13" s="24">
        <v>41573.08</v>
      </c>
      <c r="J13" s="24">
        <v>30258.799999999999</v>
      </c>
      <c r="K13" s="24">
        <v>11836.65</v>
      </c>
      <c r="L13" s="24">
        <v>0</v>
      </c>
      <c r="M13" s="24">
        <v>0</v>
      </c>
      <c r="N13" s="24">
        <v>9271.4</v>
      </c>
      <c r="O13" s="24">
        <v>41500</v>
      </c>
      <c r="P13" s="24">
        <v>0</v>
      </c>
    </row>
    <row r="14" spans="1:16" ht="16.5" customHeight="1" x14ac:dyDescent="0.15">
      <c r="A14" s="21" t="s">
        <v>57</v>
      </c>
      <c r="B14" s="21" t="s">
        <v>58</v>
      </c>
      <c r="C14" s="24">
        <v>56292.7</v>
      </c>
      <c r="D14" s="24">
        <v>10644.42</v>
      </c>
      <c r="E14" s="24">
        <v>6072.99</v>
      </c>
      <c r="F14" s="24">
        <v>3118.54</v>
      </c>
      <c r="G14" s="24">
        <v>1452.89</v>
      </c>
      <c r="H14" s="24">
        <v>45648.28</v>
      </c>
      <c r="I14" s="24">
        <v>15700.17</v>
      </c>
      <c r="J14" s="24">
        <v>21283.89</v>
      </c>
      <c r="K14" s="24">
        <v>5474.22</v>
      </c>
      <c r="L14" s="24">
        <v>700</v>
      </c>
      <c r="M14" s="24">
        <v>0</v>
      </c>
      <c r="N14" s="24">
        <v>2490</v>
      </c>
      <c r="O14" s="24">
        <v>0</v>
      </c>
      <c r="P14" s="24">
        <v>0</v>
      </c>
    </row>
    <row r="15" spans="1:16" ht="16.5" customHeight="1" x14ac:dyDescent="0.15">
      <c r="A15" s="21" t="s">
        <v>59</v>
      </c>
      <c r="B15" s="21" t="s">
        <v>60</v>
      </c>
      <c r="C15" s="24">
        <v>44233.87</v>
      </c>
      <c r="D15" s="24">
        <v>6360.29</v>
      </c>
      <c r="E15" s="24">
        <v>3343.36</v>
      </c>
      <c r="F15" s="24">
        <v>2020.04</v>
      </c>
      <c r="G15" s="24">
        <v>996.89</v>
      </c>
      <c r="H15" s="24">
        <v>37873.58</v>
      </c>
      <c r="I15" s="24">
        <v>9682.39</v>
      </c>
      <c r="J15" s="24">
        <v>14833.75</v>
      </c>
      <c r="K15" s="24">
        <v>5268.86</v>
      </c>
      <c r="L15" s="24">
        <v>1755.92</v>
      </c>
      <c r="M15" s="24">
        <v>0</v>
      </c>
      <c r="N15" s="24">
        <v>6332.66</v>
      </c>
      <c r="O15" s="24">
        <v>0</v>
      </c>
      <c r="P15" s="24">
        <v>0</v>
      </c>
    </row>
    <row r="16" spans="1:16" ht="16.5" customHeight="1" x14ac:dyDescent="0.15">
      <c r="A16" s="21" t="s">
        <v>61</v>
      </c>
      <c r="B16" s="21" t="s">
        <v>62</v>
      </c>
      <c r="C16" s="24">
        <v>29695.63</v>
      </c>
      <c r="D16" s="24">
        <v>5293.44</v>
      </c>
      <c r="E16" s="24">
        <v>2560.08</v>
      </c>
      <c r="F16" s="24">
        <v>1669.11</v>
      </c>
      <c r="G16" s="24">
        <v>1064.25</v>
      </c>
      <c r="H16" s="24">
        <v>24402.19</v>
      </c>
      <c r="I16" s="24">
        <v>4739.95</v>
      </c>
      <c r="J16" s="24">
        <v>7648.92</v>
      </c>
      <c r="K16" s="24">
        <v>2607.3200000000002</v>
      </c>
      <c r="L16" s="24">
        <v>0</v>
      </c>
      <c r="M16" s="24">
        <v>0</v>
      </c>
      <c r="N16" s="24">
        <v>9406</v>
      </c>
      <c r="O16" s="24">
        <v>0</v>
      </c>
      <c r="P16" s="24">
        <v>0</v>
      </c>
    </row>
    <row r="17" spans="1:16" ht="16.5" customHeight="1" x14ac:dyDescent="0.15">
      <c r="A17" s="21" t="s">
        <v>63</v>
      </c>
      <c r="B17" s="21" t="s">
        <v>64</v>
      </c>
      <c r="C17" s="24">
        <v>91597.18</v>
      </c>
      <c r="D17" s="24">
        <v>17578.060000000001</v>
      </c>
      <c r="E17" s="24">
        <v>8543.73</v>
      </c>
      <c r="F17" s="24">
        <v>5682.82</v>
      </c>
      <c r="G17" s="24">
        <v>3351.51</v>
      </c>
      <c r="H17" s="24">
        <v>74019.12</v>
      </c>
      <c r="I17" s="24">
        <v>22584.42</v>
      </c>
      <c r="J17" s="24">
        <v>27175.27</v>
      </c>
      <c r="K17" s="24">
        <v>6527.46</v>
      </c>
      <c r="L17" s="24">
        <v>1800</v>
      </c>
      <c r="M17" s="24">
        <v>5595</v>
      </c>
      <c r="N17" s="24">
        <v>2800</v>
      </c>
      <c r="O17" s="24">
        <v>7536.97</v>
      </c>
      <c r="P17" s="24">
        <v>0</v>
      </c>
    </row>
    <row r="18" spans="1:16" ht="16.5" customHeight="1" x14ac:dyDescent="0.15">
      <c r="A18" s="21" t="s">
        <v>65</v>
      </c>
      <c r="B18" s="21" t="s">
        <v>66</v>
      </c>
      <c r="C18" s="24">
        <v>2894.62</v>
      </c>
      <c r="D18" s="24">
        <v>659.72</v>
      </c>
      <c r="E18" s="24">
        <v>448.77</v>
      </c>
      <c r="F18" s="24">
        <v>79.19</v>
      </c>
      <c r="G18" s="24">
        <v>131.76</v>
      </c>
      <c r="H18" s="24">
        <v>2234.9</v>
      </c>
      <c r="I18" s="24">
        <v>1047.25</v>
      </c>
      <c r="J18" s="24">
        <v>575.22</v>
      </c>
      <c r="K18" s="24">
        <v>147.43</v>
      </c>
      <c r="L18" s="24">
        <v>0</v>
      </c>
      <c r="M18" s="24">
        <v>0</v>
      </c>
      <c r="N18" s="24">
        <v>270</v>
      </c>
      <c r="O18" s="24">
        <v>195</v>
      </c>
      <c r="P18" s="24">
        <v>0</v>
      </c>
    </row>
    <row r="19" spans="1:16" ht="16.5" customHeight="1" x14ac:dyDescent="0.15">
      <c r="A19" s="21" t="s">
        <v>67</v>
      </c>
      <c r="B19" s="21" t="s">
        <v>68</v>
      </c>
      <c r="C19" s="24">
        <v>57030.86</v>
      </c>
      <c r="D19" s="24">
        <v>10955.72</v>
      </c>
      <c r="E19" s="24">
        <v>5626.35</v>
      </c>
      <c r="F19" s="24">
        <v>3608.15</v>
      </c>
      <c r="G19" s="24">
        <v>1721.22</v>
      </c>
      <c r="H19" s="24">
        <v>46075.14</v>
      </c>
      <c r="I19" s="24">
        <v>14206.16</v>
      </c>
      <c r="J19" s="24">
        <v>21347.29</v>
      </c>
      <c r="K19" s="24">
        <v>5108.6899999999996</v>
      </c>
      <c r="L19" s="24">
        <v>0</v>
      </c>
      <c r="M19" s="24">
        <v>0</v>
      </c>
      <c r="N19" s="24">
        <v>5413</v>
      </c>
      <c r="O19" s="24">
        <v>0</v>
      </c>
      <c r="P19" s="24">
        <v>0</v>
      </c>
    </row>
    <row r="20" spans="1:16" ht="16.5" customHeight="1" x14ac:dyDescent="0.15">
      <c r="A20" s="21" t="s">
        <v>69</v>
      </c>
      <c r="B20" s="21" t="s">
        <v>70</v>
      </c>
      <c r="C20" s="24">
        <v>41807.85</v>
      </c>
      <c r="D20" s="24">
        <v>8935.3799999999992</v>
      </c>
      <c r="E20" s="24">
        <v>4824.1099999999997</v>
      </c>
      <c r="F20" s="24">
        <v>2468.15</v>
      </c>
      <c r="G20" s="24">
        <v>1643.12</v>
      </c>
      <c r="H20" s="24">
        <v>32872.47</v>
      </c>
      <c r="I20" s="24">
        <v>8820.84</v>
      </c>
      <c r="J20" s="24">
        <v>13387.55</v>
      </c>
      <c r="K20" s="24">
        <v>3376.08</v>
      </c>
      <c r="L20" s="24">
        <v>0</v>
      </c>
      <c r="M20" s="24">
        <v>0</v>
      </c>
      <c r="N20" s="24">
        <v>6570</v>
      </c>
      <c r="O20" s="24">
        <v>718</v>
      </c>
      <c r="P20" s="24">
        <v>0</v>
      </c>
    </row>
    <row r="21" spans="1:16" ht="16.5" customHeight="1" x14ac:dyDescent="0.15">
      <c r="A21" s="21" t="s">
        <v>71</v>
      </c>
      <c r="B21" s="21" t="s">
        <v>72</v>
      </c>
      <c r="C21" s="24">
        <v>435.58</v>
      </c>
      <c r="D21" s="24">
        <v>209.88</v>
      </c>
      <c r="E21" s="24">
        <v>181.84</v>
      </c>
      <c r="F21" s="24">
        <v>4.34</v>
      </c>
      <c r="G21" s="24">
        <v>23.7</v>
      </c>
      <c r="H21" s="24">
        <v>225.7</v>
      </c>
      <c r="I21" s="24">
        <v>188.97</v>
      </c>
      <c r="J21" s="24">
        <v>2.74</v>
      </c>
      <c r="K21" s="24">
        <v>33.99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1:16" ht="16.5" customHeight="1" x14ac:dyDescent="0.15">
      <c r="A22" s="21" t="s">
        <v>73</v>
      </c>
      <c r="B22" s="21" t="s">
        <v>74</v>
      </c>
      <c r="C22" s="24">
        <v>39521.269999999997</v>
      </c>
      <c r="D22" s="24">
        <v>6020.24</v>
      </c>
      <c r="E22" s="24">
        <v>2627.05</v>
      </c>
      <c r="F22" s="24">
        <v>2412.34</v>
      </c>
      <c r="G22" s="24">
        <v>980.85</v>
      </c>
      <c r="H22" s="24">
        <v>33501.03</v>
      </c>
      <c r="I22" s="24">
        <v>14792.42</v>
      </c>
      <c r="J22" s="24">
        <v>10834.65</v>
      </c>
      <c r="K22" s="24">
        <v>2518.56</v>
      </c>
      <c r="L22" s="24">
        <v>3300</v>
      </c>
      <c r="M22" s="24">
        <v>0</v>
      </c>
      <c r="N22" s="24">
        <v>2055.4</v>
      </c>
      <c r="O22" s="24">
        <v>0</v>
      </c>
      <c r="P22" s="24">
        <v>0</v>
      </c>
    </row>
    <row r="23" spans="1:16" ht="16.5" customHeight="1" x14ac:dyDescent="0.15">
      <c r="A23" s="21" t="s">
        <v>75</v>
      </c>
      <c r="B23" s="21" t="s">
        <v>76</v>
      </c>
      <c r="C23" s="24">
        <v>1510.9</v>
      </c>
      <c r="D23" s="24">
        <v>512.79999999999995</v>
      </c>
      <c r="E23" s="24">
        <v>380.46</v>
      </c>
      <c r="F23" s="24">
        <v>47.03</v>
      </c>
      <c r="G23" s="24">
        <v>85.31</v>
      </c>
      <c r="H23" s="24">
        <v>998.1</v>
      </c>
      <c r="I23" s="24">
        <v>190.51</v>
      </c>
      <c r="J23" s="24">
        <v>313.5</v>
      </c>
      <c r="K23" s="24">
        <v>84.09</v>
      </c>
      <c r="L23" s="24">
        <v>0</v>
      </c>
      <c r="M23" s="24">
        <v>0</v>
      </c>
      <c r="N23" s="24">
        <v>410</v>
      </c>
      <c r="O23" s="24">
        <v>0</v>
      </c>
      <c r="P23" s="24">
        <v>0</v>
      </c>
    </row>
    <row r="24" spans="1:16" ht="16.5" customHeight="1" x14ac:dyDescent="0.15">
      <c r="A24" s="21" t="s">
        <v>77</v>
      </c>
      <c r="B24" s="21" t="s">
        <v>78</v>
      </c>
      <c r="C24" s="24">
        <v>19004.73</v>
      </c>
      <c r="D24" s="24">
        <v>4504.13</v>
      </c>
      <c r="E24" s="24">
        <v>2381.88</v>
      </c>
      <c r="F24" s="24">
        <v>1381.55</v>
      </c>
      <c r="G24" s="24">
        <v>740.7</v>
      </c>
      <c r="H24" s="24">
        <v>14500.6</v>
      </c>
      <c r="I24" s="24">
        <v>5094.07</v>
      </c>
      <c r="J24" s="24">
        <v>5387.84</v>
      </c>
      <c r="K24" s="24">
        <v>1866.69</v>
      </c>
      <c r="L24" s="24">
        <v>680</v>
      </c>
      <c r="M24" s="24">
        <v>0</v>
      </c>
      <c r="N24" s="24">
        <v>1472</v>
      </c>
      <c r="O24" s="24">
        <v>0</v>
      </c>
      <c r="P24" s="24">
        <v>0</v>
      </c>
    </row>
    <row r="25" spans="1:16" ht="16.5" customHeight="1" x14ac:dyDescent="0.15">
      <c r="A25" s="21" t="s">
        <v>79</v>
      </c>
      <c r="B25" s="21" t="s">
        <v>80</v>
      </c>
      <c r="C25" s="24">
        <v>76709.2</v>
      </c>
      <c r="D25" s="24">
        <v>11417.31</v>
      </c>
      <c r="E25" s="24">
        <v>5275.9</v>
      </c>
      <c r="F25" s="24">
        <v>4395.72</v>
      </c>
      <c r="G25" s="24">
        <v>1745.69</v>
      </c>
      <c r="H25" s="24">
        <v>65291.89</v>
      </c>
      <c r="I25" s="24">
        <v>20782.66</v>
      </c>
      <c r="J25" s="24">
        <v>23425.03</v>
      </c>
      <c r="K25" s="24">
        <v>8352.2000000000007</v>
      </c>
      <c r="L25" s="24">
        <v>0</v>
      </c>
      <c r="M25" s="24">
        <v>0</v>
      </c>
      <c r="N25" s="24">
        <v>12732</v>
      </c>
      <c r="O25" s="24">
        <v>0</v>
      </c>
      <c r="P25" s="24">
        <v>0</v>
      </c>
    </row>
    <row r="26" spans="1:16" ht="16.5" customHeight="1" x14ac:dyDescent="0.15">
      <c r="A26" s="21" t="s">
        <v>81</v>
      </c>
      <c r="B26" s="21" t="s">
        <v>82</v>
      </c>
      <c r="C26" s="24">
        <v>22457.16</v>
      </c>
      <c r="D26" s="24">
        <v>4722.82</v>
      </c>
      <c r="E26" s="24">
        <v>2294</v>
      </c>
      <c r="F26" s="24">
        <v>1632.54</v>
      </c>
      <c r="G26" s="24">
        <v>796.28</v>
      </c>
      <c r="H26" s="24">
        <v>17734.34</v>
      </c>
      <c r="I26" s="24">
        <v>5506</v>
      </c>
      <c r="J26" s="24">
        <v>3991.03</v>
      </c>
      <c r="K26" s="24">
        <v>2086.31</v>
      </c>
      <c r="L26" s="24">
        <v>1800</v>
      </c>
      <c r="M26" s="24">
        <v>0</v>
      </c>
      <c r="N26" s="24">
        <v>4351</v>
      </c>
      <c r="O26" s="24">
        <v>0</v>
      </c>
      <c r="P26" s="24">
        <v>0</v>
      </c>
    </row>
    <row r="27" spans="1:16" ht="16.5" customHeight="1" x14ac:dyDescent="0.15">
      <c r="A27" s="21" t="s">
        <v>83</v>
      </c>
      <c r="B27" s="21" t="s">
        <v>84</v>
      </c>
      <c r="C27" s="24">
        <v>82036.479999999996</v>
      </c>
      <c r="D27" s="24">
        <v>16942.87</v>
      </c>
      <c r="E27" s="24">
        <v>6303.44</v>
      </c>
      <c r="F27" s="24">
        <v>8497.59</v>
      </c>
      <c r="G27" s="24">
        <v>2141.84</v>
      </c>
      <c r="H27" s="24">
        <v>65093.61</v>
      </c>
      <c r="I27" s="24">
        <v>26549.74</v>
      </c>
      <c r="J27" s="24">
        <v>16023.94</v>
      </c>
      <c r="K27" s="24">
        <v>8644.93</v>
      </c>
      <c r="L27" s="24">
        <v>4600</v>
      </c>
      <c r="M27" s="24">
        <v>0</v>
      </c>
      <c r="N27" s="24">
        <v>9275</v>
      </c>
      <c r="O27" s="24">
        <v>0</v>
      </c>
      <c r="P27" s="24">
        <v>0</v>
      </c>
    </row>
    <row r="28" spans="1:16" ht="16.5" customHeight="1" x14ac:dyDescent="0.15">
      <c r="A28" s="21" t="s">
        <v>85</v>
      </c>
      <c r="B28" s="21" t="s">
        <v>86</v>
      </c>
      <c r="C28" s="24">
        <v>5422.22</v>
      </c>
      <c r="D28" s="24">
        <v>1340.82</v>
      </c>
      <c r="E28" s="24">
        <v>663.87</v>
      </c>
      <c r="F28" s="24">
        <v>375.24</v>
      </c>
      <c r="G28" s="24">
        <v>301.70999999999998</v>
      </c>
      <c r="H28" s="24">
        <v>4081.4</v>
      </c>
      <c r="I28" s="24">
        <v>925.34</v>
      </c>
      <c r="J28" s="24">
        <v>2364.67</v>
      </c>
      <c r="K28" s="24">
        <v>674.29</v>
      </c>
      <c r="L28" s="24">
        <v>0</v>
      </c>
      <c r="M28" s="24">
        <v>0</v>
      </c>
      <c r="N28" s="24">
        <v>117.1</v>
      </c>
      <c r="O28" s="24">
        <v>0</v>
      </c>
      <c r="P28" s="24">
        <v>0</v>
      </c>
    </row>
    <row r="29" spans="1:16" ht="16.5" customHeight="1" x14ac:dyDescent="0.15">
      <c r="A29" s="21" t="s">
        <v>87</v>
      </c>
      <c r="B29" s="21" t="s">
        <v>88</v>
      </c>
      <c r="C29" s="24">
        <v>66262.83</v>
      </c>
      <c r="D29" s="24">
        <v>9001.3799999999992</v>
      </c>
      <c r="E29" s="24">
        <v>4732.32</v>
      </c>
      <c r="F29" s="24">
        <v>2980.08</v>
      </c>
      <c r="G29" s="24">
        <v>1288.98</v>
      </c>
      <c r="H29" s="24">
        <v>57261.45</v>
      </c>
      <c r="I29" s="24">
        <v>11610.96</v>
      </c>
      <c r="J29" s="24">
        <v>12395.42</v>
      </c>
      <c r="K29" s="24">
        <v>4431.59</v>
      </c>
      <c r="L29" s="24">
        <v>1000</v>
      </c>
      <c r="M29" s="24">
        <v>0</v>
      </c>
      <c r="N29" s="24">
        <v>27823.48</v>
      </c>
      <c r="O29" s="24">
        <v>0</v>
      </c>
      <c r="P29" s="24">
        <v>0</v>
      </c>
    </row>
    <row r="30" spans="1:16" ht="16.5" customHeight="1" x14ac:dyDescent="0.15">
      <c r="A30" s="21" t="s">
        <v>89</v>
      </c>
      <c r="B30" s="21" t="s">
        <v>90</v>
      </c>
      <c r="C30" s="24">
        <v>6595.31</v>
      </c>
      <c r="D30" s="24">
        <v>1387.31</v>
      </c>
      <c r="E30" s="24">
        <v>861.36</v>
      </c>
      <c r="F30" s="24">
        <v>313.23</v>
      </c>
      <c r="G30" s="24">
        <v>212.72</v>
      </c>
      <c r="H30" s="24">
        <v>5208</v>
      </c>
      <c r="I30" s="24">
        <v>2248</v>
      </c>
      <c r="J30" s="24">
        <v>2290</v>
      </c>
      <c r="K30" s="24">
        <v>130</v>
      </c>
      <c r="L30" s="24">
        <v>0</v>
      </c>
      <c r="M30" s="24">
        <v>0</v>
      </c>
      <c r="N30" s="24">
        <v>540</v>
      </c>
      <c r="O30" s="24">
        <v>0</v>
      </c>
      <c r="P30" s="24">
        <v>0</v>
      </c>
    </row>
    <row r="31" spans="1:16" ht="16.5" customHeight="1" x14ac:dyDescent="0.15">
      <c r="A31" s="21" t="s">
        <v>91</v>
      </c>
      <c r="B31" s="21" t="s">
        <v>92</v>
      </c>
      <c r="C31" s="24">
        <v>59332.01</v>
      </c>
      <c r="D31" s="24">
        <v>11152.78</v>
      </c>
      <c r="E31" s="24">
        <v>5911.4</v>
      </c>
      <c r="F31" s="24">
        <v>3325.53</v>
      </c>
      <c r="G31" s="24">
        <v>1915.85</v>
      </c>
      <c r="H31" s="24">
        <v>48179.23</v>
      </c>
      <c r="I31" s="24">
        <v>18909</v>
      </c>
      <c r="J31" s="24">
        <v>15188.5</v>
      </c>
      <c r="K31" s="24">
        <v>7551.53</v>
      </c>
      <c r="L31" s="24">
        <v>0</v>
      </c>
      <c r="M31" s="24">
        <v>0</v>
      </c>
      <c r="N31" s="24">
        <v>6530.2</v>
      </c>
      <c r="O31" s="24">
        <v>0</v>
      </c>
      <c r="P31" s="24">
        <v>0</v>
      </c>
    </row>
    <row r="32" spans="1:16" ht="16.5" customHeight="1" x14ac:dyDescent="0.15">
      <c r="A32" s="21" t="s">
        <v>93</v>
      </c>
      <c r="B32" s="21" t="s">
        <v>94</v>
      </c>
      <c r="C32" s="24">
        <v>15814.46</v>
      </c>
      <c r="D32" s="24">
        <v>3383.86</v>
      </c>
      <c r="E32" s="24">
        <v>2031.25</v>
      </c>
      <c r="F32" s="24">
        <v>956.39</v>
      </c>
      <c r="G32" s="24">
        <v>396.22</v>
      </c>
      <c r="H32" s="24">
        <v>12430.6</v>
      </c>
      <c r="I32" s="24">
        <v>6451.95</v>
      </c>
      <c r="J32" s="24">
        <v>2778.67</v>
      </c>
      <c r="K32" s="24">
        <v>1635.48</v>
      </c>
      <c r="L32" s="24">
        <v>0</v>
      </c>
      <c r="M32" s="24">
        <v>0</v>
      </c>
      <c r="N32" s="24">
        <v>1564.5</v>
      </c>
      <c r="O32" s="24">
        <v>0</v>
      </c>
      <c r="P32" s="24">
        <v>0</v>
      </c>
    </row>
    <row r="33" spans="1:16" ht="16.5" customHeight="1" x14ac:dyDescent="0.15">
      <c r="A33" s="21" t="s">
        <v>95</v>
      </c>
      <c r="B33" s="21" t="s">
        <v>96</v>
      </c>
      <c r="C33" s="24">
        <v>6874.89</v>
      </c>
      <c r="D33" s="24">
        <v>2681.83</v>
      </c>
      <c r="E33" s="24">
        <v>1423.44</v>
      </c>
      <c r="F33" s="24">
        <v>580.32000000000005</v>
      </c>
      <c r="G33" s="24">
        <v>678.07</v>
      </c>
      <c r="H33" s="24">
        <v>4193.0600000000004</v>
      </c>
      <c r="I33" s="24">
        <v>1692.5</v>
      </c>
      <c r="J33" s="24">
        <v>548.88</v>
      </c>
      <c r="K33" s="24">
        <v>529.67999999999995</v>
      </c>
      <c r="L33" s="24">
        <v>300</v>
      </c>
      <c r="M33" s="24">
        <v>0</v>
      </c>
      <c r="N33" s="24">
        <v>402</v>
      </c>
      <c r="O33" s="24">
        <v>720</v>
      </c>
      <c r="P33" s="24">
        <v>0</v>
      </c>
    </row>
    <row r="34" spans="1:16" ht="16.5" customHeight="1" x14ac:dyDescent="0.15">
      <c r="A34" s="21" t="s">
        <v>97</v>
      </c>
      <c r="B34" s="21" t="s">
        <v>98</v>
      </c>
      <c r="C34" s="24">
        <v>12426</v>
      </c>
      <c r="D34" s="24">
        <v>2427.61</v>
      </c>
      <c r="E34" s="24">
        <v>977.98</v>
      </c>
      <c r="F34" s="24">
        <v>865.18</v>
      </c>
      <c r="G34" s="24">
        <v>584.45000000000005</v>
      </c>
      <c r="H34" s="24">
        <v>9998.39</v>
      </c>
      <c r="I34" s="24">
        <v>3152.42</v>
      </c>
      <c r="J34" s="24">
        <v>4011.85</v>
      </c>
      <c r="K34" s="24">
        <v>1584.12</v>
      </c>
      <c r="L34" s="24">
        <v>0</v>
      </c>
      <c r="M34" s="24">
        <v>0</v>
      </c>
      <c r="N34" s="24">
        <v>1250</v>
      </c>
      <c r="O34" s="24">
        <v>0</v>
      </c>
      <c r="P34" s="24">
        <v>0</v>
      </c>
    </row>
    <row r="35" spans="1:16" ht="16.5" customHeight="1" x14ac:dyDescent="0.15">
      <c r="A35" s="21" t="s">
        <v>99</v>
      </c>
      <c r="B35" s="21" t="s">
        <v>100</v>
      </c>
      <c r="C35" s="24">
        <v>749.24</v>
      </c>
      <c r="D35" s="24">
        <v>626.57000000000005</v>
      </c>
      <c r="E35" s="24">
        <v>497.91</v>
      </c>
      <c r="F35" s="24">
        <v>17.71</v>
      </c>
      <c r="G35" s="24">
        <v>110.95</v>
      </c>
      <c r="H35" s="24">
        <v>122.67</v>
      </c>
      <c r="I35" s="24">
        <v>103.67</v>
      </c>
      <c r="J35" s="24">
        <v>1.58</v>
      </c>
      <c r="K35" s="24">
        <v>17.420000000000002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</row>
    <row r="36" spans="1:16" ht="16.5" customHeight="1" x14ac:dyDescent="0.15">
      <c r="A36" s="21" t="s">
        <v>101</v>
      </c>
      <c r="B36" s="21" t="s">
        <v>102</v>
      </c>
      <c r="C36" s="24">
        <v>239.66</v>
      </c>
      <c r="D36" s="24">
        <v>126.7</v>
      </c>
      <c r="E36" s="24">
        <v>104.77</v>
      </c>
      <c r="F36" s="24">
        <v>1.91</v>
      </c>
      <c r="G36" s="24">
        <v>20.02</v>
      </c>
      <c r="H36" s="24">
        <v>112.96</v>
      </c>
      <c r="I36" s="24">
        <v>94.85</v>
      </c>
      <c r="J36" s="24">
        <v>1.51</v>
      </c>
      <c r="K36" s="24">
        <v>16.600000000000001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ht="16.5" customHeight="1" x14ac:dyDescent="0.15">
      <c r="A37" s="21" t="s">
        <v>103</v>
      </c>
      <c r="B37" s="21" t="s">
        <v>104</v>
      </c>
      <c r="C37" s="24">
        <v>3945.93</v>
      </c>
      <c r="D37" s="24">
        <v>1554.4</v>
      </c>
      <c r="E37" s="24">
        <v>935.85</v>
      </c>
      <c r="F37" s="24">
        <v>336.51</v>
      </c>
      <c r="G37" s="24">
        <v>282.04000000000002</v>
      </c>
      <c r="H37" s="24">
        <v>2391.5300000000002</v>
      </c>
      <c r="I37" s="24">
        <v>673.09</v>
      </c>
      <c r="J37" s="24">
        <v>360.14</v>
      </c>
      <c r="K37" s="24">
        <v>528.29999999999995</v>
      </c>
      <c r="L37" s="24">
        <v>0</v>
      </c>
      <c r="M37" s="24">
        <v>0</v>
      </c>
      <c r="N37" s="24">
        <v>830</v>
      </c>
      <c r="O37" s="24">
        <v>0</v>
      </c>
      <c r="P37" s="24">
        <v>0</v>
      </c>
    </row>
    <row r="38" spans="1:16" ht="16.5" customHeight="1" x14ac:dyDescent="0.15">
      <c r="A38" s="21" t="s">
        <v>105</v>
      </c>
      <c r="B38" s="21" t="s">
        <v>106</v>
      </c>
      <c r="C38" s="24">
        <v>33926.370000000003</v>
      </c>
      <c r="D38" s="24">
        <v>8022.79</v>
      </c>
      <c r="E38" s="24">
        <v>4034.4</v>
      </c>
      <c r="F38" s="24">
        <v>2349.79</v>
      </c>
      <c r="G38" s="24">
        <v>1638.6</v>
      </c>
      <c r="H38" s="24">
        <v>25903.58</v>
      </c>
      <c r="I38" s="24">
        <v>7180.32</v>
      </c>
      <c r="J38" s="24">
        <v>7529.57</v>
      </c>
      <c r="K38" s="24">
        <v>5143.55</v>
      </c>
      <c r="L38" s="24">
        <v>0</v>
      </c>
      <c r="M38" s="24">
        <v>0</v>
      </c>
      <c r="N38" s="24">
        <v>3430</v>
      </c>
      <c r="O38" s="24">
        <v>2620.14</v>
      </c>
      <c r="P38" s="24">
        <v>0</v>
      </c>
    </row>
    <row r="39" spans="1:16" ht="16.5" customHeight="1" x14ac:dyDescent="0.15">
      <c r="A39" s="21" t="s">
        <v>107</v>
      </c>
      <c r="B39" s="21" t="s">
        <v>108</v>
      </c>
      <c r="C39" s="24">
        <v>17618.52</v>
      </c>
      <c r="D39" s="24">
        <v>2436.56</v>
      </c>
      <c r="E39" s="24">
        <v>1356.39</v>
      </c>
      <c r="F39" s="24">
        <v>903.34</v>
      </c>
      <c r="G39" s="24">
        <v>176.83</v>
      </c>
      <c r="H39" s="24">
        <v>15181.96</v>
      </c>
      <c r="I39" s="24">
        <v>5026.5600000000004</v>
      </c>
      <c r="J39" s="24">
        <v>3602.34</v>
      </c>
      <c r="K39" s="24">
        <v>1553.06</v>
      </c>
      <c r="L39" s="24">
        <v>0</v>
      </c>
      <c r="M39" s="24">
        <v>0</v>
      </c>
      <c r="N39" s="24">
        <v>5000</v>
      </c>
      <c r="O39" s="24">
        <v>0</v>
      </c>
      <c r="P39" s="24">
        <v>0</v>
      </c>
    </row>
    <row r="40" spans="1:16" ht="16.5" customHeight="1" x14ac:dyDescent="0.15">
      <c r="A40" s="21" t="s">
        <v>109</v>
      </c>
      <c r="B40" s="21" t="s">
        <v>110</v>
      </c>
      <c r="C40" s="24">
        <v>20650.63</v>
      </c>
      <c r="D40" s="24">
        <v>4951.53</v>
      </c>
      <c r="E40" s="24">
        <v>2286.9299999999998</v>
      </c>
      <c r="F40" s="24">
        <v>1593.25</v>
      </c>
      <c r="G40" s="24">
        <v>1071.3499999999999</v>
      </c>
      <c r="H40" s="24">
        <v>15699.1</v>
      </c>
      <c r="I40" s="24">
        <v>5580.53</v>
      </c>
      <c r="J40" s="24">
        <v>5723</v>
      </c>
      <c r="K40" s="24">
        <v>2780.57</v>
      </c>
      <c r="L40" s="24">
        <v>40</v>
      </c>
      <c r="M40" s="24">
        <v>0</v>
      </c>
      <c r="N40" s="24">
        <v>1575</v>
      </c>
      <c r="O40" s="24">
        <v>0</v>
      </c>
      <c r="P40" s="24">
        <v>0</v>
      </c>
    </row>
    <row r="41" spans="1:16" ht="16.5" customHeight="1" x14ac:dyDescent="0.15">
      <c r="A41" s="21" t="s">
        <v>111</v>
      </c>
      <c r="B41" s="21" t="s">
        <v>112</v>
      </c>
      <c r="C41" s="24">
        <v>489.58</v>
      </c>
      <c r="D41" s="24">
        <v>22.58</v>
      </c>
      <c r="E41" s="24">
        <v>15.56</v>
      </c>
      <c r="F41" s="24">
        <v>4.99</v>
      </c>
      <c r="G41" s="24">
        <v>2.0299999999999998</v>
      </c>
      <c r="H41" s="24">
        <v>467</v>
      </c>
      <c r="I41" s="24">
        <v>22.48</v>
      </c>
      <c r="J41" s="24">
        <v>440.35</v>
      </c>
      <c r="K41" s="24">
        <v>4.17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16.5" customHeight="1" x14ac:dyDescent="0.15">
      <c r="A42" s="21" t="s">
        <v>113</v>
      </c>
      <c r="B42" s="21" t="s">
        <v>114</v>
      </c>
      <c r="C42" s="24">
        <v>893.89</v>
      </c>
      <c r="D42" s="24">
        <v>80.89</v>
      </c>
      <c r="E42" s="24">
        <v>54.32</v>
      </c>
      <c r="F42" s="24">
        <v>19.489999999999998</v>
      </c>
      <c r="G42" s="24">
        <v>7.08</v>
      </c>
      <c r="H42" s="24">
        <v>813</v>
      </c>
      <c r="I42" s="24">
        <v>312.20999999999998</v>
      </c>
      <c r="J42" s="24">
        <v>393.8</v>
      </c>
      <c r="K42" s="24">
        <v>56.09</v>
      </c>
      <c r="L42" s="24">
        <v>0</v>
      </c>
      <c r="M42" s="24">
        <v>0</v>
      </c>
      <c r="N42" s="24">
        <v>50.9</v>
      </c>
      <c r="O42" s="24">
        <v>0</v>
      </c>
      <c r="P42" s="24">
        <v>0</v>
      </c>
    </row>
    <row r="43" spans="1:16" ht="16.5" customHeight="1" x14ac:dyDescent="0.15">
      <c r="A43" s="21" t="s">
        <v>115</v>
      </c>
      <c r="B43" s="21" t="s">
        <v>116</v>
      </c>
      <c r="C43" s="24">
        <v>728.67</v>
      </c>
      <c r="D43" s="24">
        <v>236.65</v>
      </c>
      <c r="E43" s="24">
        <v>154.53</v>
      </c>
      <c r="F43" s="24">
        <v>53.6</v>
      </c>
      <c r="G43" s="24">
        <v>28.52</v>
      </c>
      <c r="H43" s="24">
        <v>492.02</v>
      </c>
      <c r="I43" s="24">
        <v>174.55</v>
      </c>
      <c r="J43" s="24">
        <v>209</v>
      </c>
      <c r="K43" s="24">
        <v>22.47</v>
      </c>
      <c r="L43" s="24">
        <v>0</v>
      </c>
      <c r="M43" s="24">
        <v>0</v>
      </c>
      <c r="N43" s="24">
        <v>86</v>
      </c>
      <c r="O43" s="24">
        <v>0</v>
      </c>
      <c r="P43" s="24">
        <v>0</v>
      </c>
    </row>
    <row r="44" spans="1:16" ht="16.5" customHeight="1" x14ac:dyDescent="0.15">
      <c r="A44" s="21" t="s">
        <v>117</v>
      </c>
      <c r="B44" s="21" t="s">
        <v>118</v>
      </c>
      <c r="C44" s="24">
        <v>362.29</v>
      </c>
      <c r="D44" s="24">
        <v>93.29</v>
      </c>
      <c r="E44" s="24">
        <v>64.959999999999994</v>
      </c>
      <c r="F44" s="24">
        <v>19.86</v>
      </c>
      <c r="G44" s="24">
        <v>8.4700000000000006</v>
      </c>
      <c r="H44" s="24">
        <v>269</v>
      </c>
      <c r="I44" s="24">
        <v>112.17</v>
      </c>
      <c r="J44" s="24">
        <v>122.45</v>
      </c>
      <c r="K44" s="24">
        <v>20.059999999999999</v>
      </c>
      <c r="L44" s="24">
        <v>0</v>
      </c>
      <c r="M44" s="24">
        <v>0</v>
      </c>
      <c r="N44" s="24">
        <v>14.32</v>
      </c>
      <c r="O44" s="24">
        <v>0</v>
      </c>
      <c r="P44" s="24">
        <v>0</v>
      </c>
    </row>
    <row r="45" spans="1:16" ht="16.5" customHeight="1" x14ac:dyDescent="0.15">
      <c r="A45" s="21" t="s">
        <v>119</v>
      </c>
      <c r="B45" s="21" t="s">
        <v>120</v>
      </c>
      <c r="C45" s="24">
        <v>735.84</v>
      </c>
      <c r="D45" s="24">
        <v>51.84</v>
      </c>
      <c r="E45" s="24">
        <v>51.84</v>
      </c>
      <c r="F45" s="24">
        <v>0</v>
      </c>
      <c r="G45" s="24">
        <v>0</v>
      </c>
      <c r="H45" s="24">
        <v>684</v>
      </c>
      <c r="I45" s="24">
        <v>253.23</v>
      </c>
      <c r="J45" s="24">
        <v>227.07</v>
      </c>
      <c r="K45" s="24">
        <v>0</v>
      </c>
      <c r="L45" s="24">
        <v>0</v>
      </c>
      <c r="M45" s="24">
        <v>0</v>
      </c>
      <c r="N45" s="24">
        <v>4.7</v>
      </c>
      <c r="O45" s="24">
        <v>199</v>
      </c>
      <c r="P45" s="24">
        <v>0</v>
      </c>
    </row>
    <row r="46" spans="1:16" ht="16.5" customHeight="1" x14ac:dyDescent="0.15">
      <c r="A46" s="21" t="s">
        <v>121</v>
      </c>
      <c r="B46" s="21" t="s">
        <v>122</v>
      </c>
      <c r="C46" s="24">
        <v>9465.7000000000007</v>
      </c>
      <c r="D46" s="24">
        <v>1080.7</v>
      </c>
      <c r="E46" s="24">
        <v>687.42</v>
      </c>
      <c r="F46" s="24">
        <v>305.74</v>
      </c>
      <c r="G46" s="24">
        <v>87.54</v>
      </c>
      <c r="H46" s="24">
        <v>8385</v>
      </c>
      <c r="I46" s="24">
        <v>4530.5</v>
      </c>
      <c r="J46" s="24">
        <v>2079.14</v>
      </c>
      <c r="K46" s="24">
        <v>775.36</v>
      </c>
      <c r="L46" s="24">
        <v>0</v>
      </c>
      <c r="M46" s="24">
        <v>0</v>
      </c>
      <c r="N46" s="24">
        <v>1000</v>
      </c>
      <c r="O46" s="24">
        <v>0</v>
      </c>
      <c r="P46" s="24">
        <v>0</v>
      </c>
    </row>
    <row r="47" spans="1:16" ht="16.5" customHeight="1" x14ac:dyDescent="0.15">
      <c r="A47" s="21" t="s">
        <v>123</v>
      </c>
      <c r="B47" s="21" t="s">
        <v>124</v>
      </c>
      <c r="C47" s="24">
        <v>443.55</v>
      </c>
      <c r="D47" s="24">
        <v>22.55</v>
      </c>
      <c r="E47" s="24">
        <v>15.53</v>
      </c>
      <c r="F47" s="24">
        <v>4.99</v>
      </c>
      <c r="G47" s="24">
        <v>2.0299999999999998</v>
      </c>
      <c r="H47" s="24">
        <v>421</v>
      </c>
      <c r="I47" s="24">
        <v>25.7</v>
      </c>
      <c r="J47" s="24">
        <v>390.39</v>
      </c>
      <c r="K47" s="24">
        <v>4.91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16.5" customHeight="1" x14ac:dyDescent="0.15">
      <c r="A48" s="21" t="s">
        <v>125</v>
      </c>
      <c r="B48" s="21" t="s">
        <v>126</v>
      </c>
      <c r="C48" s="24">
        <v>3382.55</v>
      </c>
      <c r="D48" s="24">
        <v>110.16</v>
      </c>
      <c r="E48" s="24">
        <v>0</v>
      </c>
      <c r="F48" s="24">
        <v>110.16</v>
      </c>
      <c r="G48" s="24">
        <v>0</v>
      </c>
      <c r="H48" s="24">
        <v>3272.39</v>
      </c>
      <c r="I48" s="24">
        <v>591.6</v>
      </c>
      <c r="J48" s="24">
        <v>736</v>
      </c>
      <c r="K48" s="24">
        <v>342.79</v>
      </c>
      <c r="L48" s="24">
        <v>0</v>
      </c>
      <c r="M48" s="24">
        <v>0</v>
      </c>
      <c r="N48" s="24">
        <v>1602</v>
      </c>
      <c r="O48" s="24">
        <v>0</v>
      </c>
      <c r="P48" s="24">
        <v>0</v>
      </c>
    </row>
  </sheetData>
  <sheetProtection formatCells="0" formatColumns="0" formatRows="0"/>
  <mergeCells count="8">
    <mergeCell ref="P4:P5"/>
    <mergeCell ref="O3:P3"/>
    <mergeCell ref="F2:I2"/>
    <mergeCell ref="A4:A5"/>
    <mergeCell ref="B4:B5"/>
    <mergeCell ref="C4:C5"/>
    <mergeCell ref="D4:G4"/>
    <mergeCell ref="H4:O4"/>
  </mergeCells>
  <phoneticPr fontId="1" type="noConversion"/>
  <pageMargins left="0.75" right="0.75" top="1" bottom="1" header="0.5" footer="0.5"/>
  <pageSetup paperSize="9" scale="60" fitToHeight="999" orientation="landscape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50"/>
  <sheetViews>
    <sheetView showGridLines="0" showZeros="0" workbookViewId="0">
      <selection activeCell="B24" sqref="B24"/>
    </sheetView>
  </sheetViews>
  <sheetFormatPr defaultRowHeight="14.25" x14ac:dyDescent="0.15"/>
  <cols>
    <col min="1" max="1" width="12" style="33" customWidth="1"/>
    <col min="2" max="2" width="29.5" style="31" customWidth="1"/>
    <col min="3" max="3" width="10.5" customWidth="1"/>
    <col min="4" max="6" width="9.75" bestFit="1" customWidth="1"/>
    <col min="7" max="7" width="8.25" bestFit="1" customWidth="1"/>
    <col min="8" max="8" width="9.75" bestFit="1" customWidth="1"/>
    <col min="9" max="9" width="10.375" customWidth="1"/>
    <col min="10" max="10" width="8.125" customWidth="1"/>
    <col min="11" max="11" width="9.75" bestFit="1" customWidth="1"/>
    <col min="12" max="12" width="9" customWidth="1"/>
    <col min="13" max="13" width="8.875" customWidth="1"/>
    <col min="14" max="14" width="9.5" customWidth="1"/>
    <col min="15" max="15" width="9.75" bestFit="1" customWidth="1"/>
    <col min="16" max="16" width="9" bestFit="1" customWidth="1"/>
    <col min="17" max="17" width="6.75" bestFit="1" customWidth="1"/>
    <col min="18" max="18" width="9" bestFit="1" customWidth="1"/>
    <col min="19" max="19" width="9.625" bestFit="1" customWidth="1"/>
  </cols>
  <sheetData>
    <row r="1" spans="1:20" x14ac:dyDescent="0.15">
      <c r="A1" s="34" t="s">
        <v>127</v>
      </c>
      <c r="S1" s="1"/>
    </row>
    <row r="2" spans="1:20" ht="25.5" x14ac:dyDescent="0.15">
      <c r="A2" s="32"/>
      <c r="B2" s="32"/>
      <c r="C2" s="12"/>
      <c r="D2" s="12"/>
      <c r="E2" s="12"/>
      <c r="F2" s="12"/>
      <c r="G2" s="12"/>
      <c r="H2" s="127" t="s">
        <v>129</v>
      </c>
      <c r="I2" s="128"/>
      <c r="J2" s="128"/>
      <c r="K2" s="128"/>
      <c r="L2" s="12"/>
      <c r="M2" s="12"/>
      <c r="N2" s="12"/>
      <c r="O2" s="12"/>
      <c r="P2" s="12"/>
      <c r="Q2" s="12"/>
      <c r="R2" s="12"/>
      <c r="S2" s="12"/>
    </row>
    <row r="3" spans="1:20" x14ac:dyDescent="0.15">
      <c r="S3" s="5" t="s">
        <v>0</v>
      </c>
    </row>
    <row r="4" spans="1:20" s="7" customFormat="1" ht="11.25" x14ac:dyDescent="0.15">
      <c r="A4" s="102" t="s">
        <v>1</v>
      </c>
      <c r="B4" s="102" t="s">
        <v>26</v>
      </c>
      <c r="C4" s="129" t="s">
        <v>2</v>
      </c>
      <c r="D4" s="135" t="s">
        <v>24</v>
      </c>
      <c r="E4" s="136"/>
      <c r="F4" s="136"/>
      <c r="G4" s="136"/>
      <c r="H4" s="135" t="s">
        <v>14</v>
      </c>
      <c r="I4" s="136"/>
      <c r="J4" s="137"/>
      <c r="K4" s="135" t="s">
        <v>15</v>
      </c>
      <c r="L4" s="136"/>
      <c r="M4" s="136"/>
      <c r="N4" s="137"/>
      <c r="O4" s="138" t="s">
        <v>16</v>
      </c>
      <c r="P4" s="138"/>
      <c r="Q4" s="138"/>
      <c r="R4" s="138"/>
      <c r="S4" s="138"/>
      <c r="T4" s="6"/>
    </row>
    <row r="5" spans="1:20" s="7" customFormat="1" ht="11.25" x14ac:dyDescent="0.15">
      <c r="A5" s="102"/>
      <c r="B5" s="102"/>
      <c r="C5" s="130"/>
      <c r="D5" s="132" t="s">
        <v>27</v>
      </c>
      <c r="E5" s="145" t="s">
        <v>17</v>
      </c>
      <c r="F5" s="146"/>
      <c r="G5" s="143" t="s">
        <v>128</v>
      </c>
      <c r="H5" s="132" t="s">
        <v>6</v>
      </c>
      <c r="I5" s="132" t="s">
        <v>18</v>
      </c>
      <c r="J5" s="132" t="s">
        <v>19</v>
      </c>
      <c r="K5" s="132" t="s">
        <v>6</v>
      </c>
      <c r="L5" s="132" t="s">
        <v>20</v>
      </c>
      <c r="M5" s="132" t="s">
        <v>21</v>
      </c>
      <c r="N5" s="132" t="s">
        <v>19</v>
      </c>
      <c r="O5" s="129" t="s">
        <v>6</v>
      </c>
      <c r="P5" s="139" t="s">
        <v>25</v>
      </c>
      <c r="Q5" s="140"/>
      <c r="R5" s="129" t="s">
        <v>22</v>
      </c>
      <c r="S5" s="30"/>
      <c r="T5" s="6"/>
    </row>
    <row r="6" spans="1:20" s="7" customFormat="1" ht="22.5" customHeight="1" x14ac:dyDescent="0.15">
      <c r="A6" s="102"/>
      <c r="B6" s="102"/>
      <c r="C6" s="130"/>
      <c r="D6" s="133"/>
      <c r="E6" s="147"/>
      <c r="F6" s="148"/>
      <c r="G6" s="144"/>
      <c r="H6" s="133"/>
      <c r="I6" s="133"/>
      <c r="J6" s="133"/>
      <c r="K6" s="133"/>
      <c r="L6" s="133"/>
      <c r="M6" s="133"/>
      <c r="N6" s="133"/>
      <c r="O6" s="130"/>
      <c r="P6" s="141"/>
      <c r="Q6" s="142"/>
      <c r="R6" s="130"/>
      <c r="S6" s="129" t="s">
        <v>133</v>
      </c>
      <c r="T6" s="6"/>
    </row>
    <row r="7" spans="1:20" s="7" customFormat="1" ht="33.75" x14ac:dyDescent="0.15">
      <c r="A7" s="102"/>
      <c r="B7" s="102"/>
      <c r="C7" s="131"/>
      <c r="D7" s="134"/>
      <c r="E7" s="9" t="s">
        <v>28</v>
      </c>
      <c r="F7" s="9" t="s">
        <v>29</v>
      </c>
      <c r="G7" s="10" t="s">
        <v>23</v>
      </c>
      <c r="H7" s="134"/>
      <c r="I7" s="134"/>
      <c r="J7" s="134"/>
      <c r="K7" s="134"/>
      <c r="L7" s="134"/>
      <c r="M7" s="134"/>
      <c r="N7" s="134"/>
      <c r="O7" s="131"/>
      <c r="P7" s="10" t="s">
        <v>28</v>
      </c>
      <c r="Q7" s="10" t="s">
        <v>29</v>
      </c>
      <c r="R7" s="131"/>
      <c r="S7" s="131"/>
      <c r="T7" s="11"/>
    </row>
    <row r="8" spans="1:20" s="20" customFormat="1" ht="11.25" x14ac:dyDescent="0.15">
      <c r="A8" s="22"/>
      <c r="B8" s="22" t="s">
        <v>6</v>
      </c>
      <c r="C8" s="23">
        <v>1198929.67</v>
      </c>
      <c r="D8" s="23">
        <v>571813.98</v>
      </c>
      <c r="E8" s="23">
        <v>384979.93</v>
      </c>
      <c r="F8" s="23">
        <v>182102.05</v>
      </c>
      <c r="G8" s="23">
        <v>4732</v>
      </c>
      <c r="H8" s="23">
        <v>408278.94</v>
      </c>
      <c r="I8" s="23">
        <v>396384.54</v>
      </c>
      <c r="J8" s="23">
        <v>11894.4</v>
      </c>
      <c r="K8" s="23">
        <v>107073.76</v>
      </c>
      <c r="L8" s="23">
        <v>45388.53</v>
      </c>
      <c r="M8" s="23">
        <v>1928.02</v>
      </c>
      <c r="N8" s="23">
        <v>59757.21</v>
      </c>
      <c r="O8" s="23">
        <v>111762.99</v>
      </c>
      <c r="P8" s="23">
        <v>14300.4</v>
      </c>
      <c r="Q8" s="23">
        <v>400</v>
      </c>
      <c r="R8" s="23">
        <v>89903.44</v>
      </c>
      <c r="S8" s="23">
        <v>7159.15</v>
      </c>
    </row>
    <row r="9" spans="1:20" x14ac:dyDescent="0.15">
      <c r="A9" s="21" t="s">
        <v>43</v>
      </c>
      <c r="B9" s="21" t="s">
        <v>44</v>
      </c>
      <c r="C9" s="23">
        <v>175705.03</v>
      </c>
      <c r="D9" s="23">
        <v>165705.03</v>
      </c>
      <c r="E9" s="23">
        <v>85982.05</v>
      </c>
      <c r="F9" s="23">
        <v>78630.149999999994</v>
      </c>
      <c r="G9" s="23">
        <v>1092.83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10000</v>
      </c>
      <c r="P9" s="23">
        <v>10000</v>
      </c>
      <c r="Q9" s="23">
        <v>0</v>
      </c>
      <c r="R9" s="23">
        <v>0</v>
      </c>
      <c r="S9" s="23">
        <v>0</v>
      </c>
    </row>
    <row r="10" spans="1:20" x14ac:dyDescent="0.15">
      <c r="A10" s="21" t="s">
        <v>45</v>
      </c>
      <c r="B10" s="21" t="s">
        <v>46</v>
      </c>
      <c r="C10" s="23">
        <v>1967.64</v>
      </c>
      <c r="D10" s="23">
        <v>157.63999999999999</v>
      </c>
      <c r="E10" s="23">
        <v>157.63999999999999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1810</v>
      </c>
      <c r="L10" s="23">
        <v>0</v>
      </c>
      <c r="M10" s="23">
        <v>0</v>
      </c>
      <c r="N10" s="23">
        <v>1810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</row>
    <row r="11" spans="1:20" x14ac:dyDescent="0.15">
      <c r="A11" s="21" t="s">
        <v>47</v>
      </c>
      <c r="B11" s="21" t="s">
        <v>48</v>
      </c>
      <c r="C11" s="23">
        <v>16162.4</v>
      </c>
      <c r="D11" s="23">
        <v>2904.4</v>
      </c>
      <c r="E11" s="23">
        <v>904.4</v>
      </c>
      <c r="F11" s="23">
        <v>0</v>
      </c>
      <c r="G11" s="23">
        <v>2000</v>
      </c>
      <c r="H11" s="23">
        <v>12000</v>
      </c>
      <c r="I11" s="23">
        <v>12000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1258</v>
      </c>
      <c r="P11" s="23">
        <v>0</v>
      </c>
      <c r="Q11" s="23">
        <v>0</v>
      </c>
      <c r="R11" s="23">
        <v>1258</v>
      </c>
      <c r="S11" s="23">
        <v>0</v>
      </c>
    </row>
    <row r="12" spans="1:20" x14ac:dyDescent="0.15">
      <c r="A12" s="21" t="s">
        <v>49</v>
      </c>
      <c r="B12" s="21" t="s">
        <v>50</v>
      </c>
      <c r="C12" s="23">
        <v>974.95</v>
      </c>
      <c r="D12" s="23">
        <v>805.95</v>
      </c>
      <c r="E12" s="23">
        <v>805.95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138</v>
      </c>
      <c r="L12" s="23">
        <v>50</v>
      </c>
      <c r="M12" s="23">
        <v>0</v>
      </c>
      <c r="N12" s="23">
        <v>88</v>
      </c>
      <c r="O12" s="23">
        <v>31</v>
      </c>
      <c r="P12" s="23">
        <v>31</v>
      </c>
      <c r="Q12" s="23">
        <v>0</v>
      </c>
      <c r="R12" s="23">
        <v>0</v>
      </c>
      <c r="S12" s="23">
        <v>0</v>
      </c>
    </row>
    <row r="13" spans="1:20" x14ac:dyDescent="0.15">
      <c r="A13" s="21" t="s">
        <v>51</v>
      </c>
      <c r="B13" s="21" t="s">
        <v>52</v>
      </c>
      <c r="C13" s="23">
        <v>1072.05</v>
      </c>
      <c r="D13" s="23">
        <v>982.65</v>
      </c>
      <c r="E13" s="23">
        <v>982.65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89.4</v>
      </c>
      <c r="P13" s="23">
        <v>89.4</v>
      </c>
      <c r="Q13" s="23">
        <v>0</v>
      </c>
      <c r="R13" s="23">
        <v>0</v>
      </c>
      <c r="S13" s="23">
        <v>0</v>
      </c>
    </row>
    <row r="14" spans="1:20" x14ac:dyDescent="0.15">
      <c r="A14" s="21" t="s">
        <v>53</v>
      </c>
      <c r="B14" s="21" t="s">
        <v>54</v>
      </c>
      <c r="C14" s="23">
        <v>721.77</v>
      </c>
      <c r="D14" s="23">
        <v>671.77</v>
      </c>
      <c r="E14" s="23">
        <v>671.77</v>
      </c>
      <c r="F14" s="23">
        <v>0</v>
      </c>
      <c r="G14" s="23">
        <v>0</v>
      </c>
      <c r="H14" s="23">
        <v>50</v>
      </c>
      <c r="I14" s="23">
        <v>0</v>
      </c>
      <c r="J14" s="23">
        <v>50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</row>
    <row r="15" spans="1:20" x14ac:dyDescent="0.15">
      <c r="A15" s="21" t="s">
        <v>55</v>
      </c>
      <c r="B15" s="21" t="s">
        <v>56</v>
      </c>
      <c r="C15" s="23">
        <v>170737.66</v>
      </c>
      <c r="D15" s="23">
        <v>55284.77</v>
      </c>
      <c r="E15" s="23">
        <v>42376.33</v>
      </c>
      <c r="F15" s="23">
        <v>11870.44</v>
      </c>
      <c r="G15" s="23">
        <v>1038</v>
      </c>
      <c r="H15" s="23">
        <v>42464.36</v>
      </c>
      <c r="I15" s="23">
        <v>42464.36</v>
      </c>
      <c r="J15" s="23">
        <v>0</v>
      </c>
      <c r="K15" s="23">
        <v>32988.53</v>
      </c>
      <c r="L15" s="23">
        <v>32988.53</v>
      </c>
      <c r="M15" s="23">
        <v>0</v>
      </c>
      <c r="N15" s="23">
        <v>0</v>
      </c>
      <c r="O15" s="23">
        <v>40000</v>
      </c>
      <c r="P15" s="23">
        <v>0</v>
      </c>
      <c r="Q15" s="23">
        <v>0</v>
      </c>
      <c r="R15" s="23">
        <v>40000</v>
      </c>
      <c r="S15" s="23">
        <v>0</v>
      </c>
    </row>
    <row r="16" spans="1:20" x14ac:dyDescent="0.15">
      <c r="A16" s="21" t="s">
        <v>57</v>
      </c>
      <c r="B16" s="21" t="s">
        <v>58</v>
      </c>
      <c r="C16" s="23">
        <v>56292.7</v>
      </c>
      <c r="D16" s="23">
        <v>23245.19</v>
      </c>
      <c r="E16" s="23">
        <v>17532.05</v>
      </c>
      <c r="F16" s="23">
        <v>5613.14</v>
      </c>
      <c r="G16" s="23">
        <v>100</v>
      </c>
      <c r="H16" s="23">
        <v>23599.18</v>
      </c>
      <c r="I16" s="23">
        <v>23599.18</v>
      </c>
      <c r="J16" s="23">
        <v>0</v>
      </c>
      <c r="K16" s="23">
        <v>3248.33</v>
      </c>
      <c r="L16" s="23">
        <v>0</v>
      </c>
      <c r="M16" s="23">
        <v>0</v>
      </c>
      <c r="N16" s="23">
        <v>3248.33</v>
      </c>
      <c r="O16" s="23">
        <v>6200</v>
      </c>
      <c r="P16" s="23">
        <v>0</v>
      </c>
      <c r="Q16" s="23">
        <v>0</v>
      </c>
      <c r="R16" s="23">
        <v>3800</v>
      </c>
      <c r="S16" s="23">
        <v>2400</v>
      </c>
    </row>
    <row r="17" spans="1:19" x14ac:dyDescent="0.15">
      <c r="A17" s="21" t="s">
        <v>59</v>
      </c>
      <c r="B17" s="21" t="s">
        <v>60</v>
      </c>
      <c r="C17" s="23">
        <v>44233.87</v>
      </c>
      <c r="D17" s="23">
        <v>15008.27</v>
      </c>
      <c r="E17" s="23">
        <v>10458.5</v>
      </c>
      <c r="F17" s="23">
        <v>4549.7700000000004</v>
      </c>
      <c r="G17" s="23">
        <v>0</v>
      </c>
      <c r="H17" s="23">
        <v>24261.21</v>
      </c>
      <c r="I17" s="23">
        <v>17677.21</v>
      </c>
      <c r="J17" s="23">
        <v>6584</v>
      </c>
      <c r="K17" s="23">
        <v>1844.94</v>
      </c>
      <c r="L17" s="23">
        <v>0</v>
      </c>
      <c r="M17" s="23">
        <v>584</v>
      </c>
      <c r="N17" s="23">
        <v>1260.94</v>
      </c>
      <c r="O17" s="23">
        <v>3119.45</v>
      </c>
      <c r="P17" s="23">
        <v>0</v>
      </c>
      <c r="Q17" s="23">
        <v>400</v>
      </c>
      <c r="R17" s="23">
        <v>2719.45</v>
      </c>
      <c r="S17" s="23">
        <v>0</v>
      </c>
    </row>
    <row r="18" spans="1:19" x14ac:dyDescent="0.15">
      <c r="A18" s="21" t="s">
        <v>61</v>
      </c>
      <c r="B18" s="21" t="s">
        <v>62</v>
      </c>
      <c r="C18" s="23">
        <v>29695.63</v>
      </c>
      <c r="D18" s="23">
        <v>12495.63</v>
      </c>
      <c r="E18" s="23">
        <v>8736.4599999999991</v>
      </c>
      <c r="F18" s="23">
        <v>3759.17</v>
      </c>
      <c r="G18" s="23">
        <v>0</v>
      </c>
      <c r="H18" s="23">
        <v>12800</v>
      </c>
      <c r="I18" s="23">
        <v>12800</v>
      </c>
      <c r="J18" s="23">
        <v>0</v>
      </c>
      <c r="K18" s="23">
        <v>4400</v>
      </c>
      <c r="L18" s="23">
        <v>0</v>
      </c>
      <c r="M18" s="23">
        <v>0</v>
      </c>
      <c r="N18" s="23">
        <v>4400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</row>
    <row r="19" spans="1:19" x14ac:dyDescent="0.15">
      <c r="A19" s="21" t="s">
        <v>63</v>
      </c>
      <c r="B19" s="21" t="s">
        <v>64</v>
      </c>
      <c r="C19" s="23">
        <v>91597.18</v>
      </c>
      <c r="D19" s="23">
        <v>41910.21</v>
      </c>
      <c r="E19" s="23">
        <v>31881.95</v>
      </c>
      <c r="F19" s="23">
        <v>10028.26</v>
      </c>
      <c r="G19" s="23">
        <v>0</v>
      </c>
      <c r="H19" s="23">
        <v>30200</v>
      </c>
      <c r="I19" s="23">
        <v>30200</v>
      </c>
      <c r="J19" s="23">
        <v>0</v>
      </c>
      <c r="K19" s="23">
        <v>15350</v>
      </c>
      <c r="L19" s="23">
        <v>0</v>
      </c>
      <c r="M19" s="23">
        <v>0</v>
      </c>
      <c r="N19" s="23">
        <v>15350</v>
      </c>
      <c r="O19" s="23">
        <v>4136.97</v>
      </c>
      <c r="P19" s="23">
        <v>0</v>
      </c>
      <c r="Q19" s="23">
        <v>0</v>
      </c>
      <c r="R19" s="23">
        <v>4136.97</v>
      </c>
      <c r="S19" s="23">
        <v>0</v>
      </c>
    </row>
    <row r="20" spans="1:19" x14ac:dyDescent="0.15">
      <c r="A20" s="21" t="s">
        <v>65</v>
      </c>
      <c r="B20" s="21" t="s">
        <v>66</v>
      </c>
      <c r="C20" s="23">
        <v>2894.62</v>
      </c>
      <c r="D20" s="23">
        <v>1056.78</v>
      </c>
      <c r="E20" s="23">
        <v>988.73</v>
      </c>
      <c r="F20" s="23">
        <v>68.05</v>
      </c>
      <c r="G20" s="23">
        <v>0</v>
      </c>
      <c r="H20" s="23">
        <v>1093.4000000000001</v>
      </c>
      <c r="I20" s="23">
        <v>1093.4000000000001</v>
      </c>
      <c r="J20" s="23">
        <v>0</v>
      </c>
      <c r="K20" s="23">
        <v>744.44</v>
      </c>
      <c r="L20" s="23">
        <v>0</v>
      </c>
      <c r="M20" s="23">
        <v>0</v>
      </c>
      <c r="N20" s="23">
        <v>744.44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</row>
    <row r="21" spans="1:19" x14ac:dyDescent="0.15">
      <c r="A21" s="21" t="s">
        <v>67</v>
      </c>
      <c r="B21" s="21" t="s">
        <v>68</v>
      </c>
      <c r="C21" s="23">
        <v>57030.86</v>
      </c>
      <c r="D21" s="23">
        <v>23236.17</v>
      </c>
      <c r="E21" s="23">
        <v>17612.57</v>
      </c>
      <c r="F21" s="23">
        <v>5466.1</v>
      </c>
      <c r="G21" s="23">
        <v>157.5</v>
      </c>
      <c r="H21" s="23">
        <v>24165.19</v>
      </c>
      <c r="I21" s="23">
        <v>22159.79</v>
      </c>
      <c r="J21" s="23">
        <v>2005.4</v>
      </c>
      <c r="K21" s="23">
        <v>6629.5</v>
      </c>
      <c r="L21" s="23">
        <v>0</v>
      </c>
      <c r="M21" s="23">
        <v>0</v>
      </c>
      <c r="N21" s="23">
        <v>6629.5</v>
      </c>
      <c r="O21" s="23">
        <v>3000</v>
      </c>
      <c r="P21" s="23">
        <v>500</v>
      </c>
      <c r="Q21" s="23">
        <v>0</v>
      </c>
      <c r="R21" s="23">
        <v>2500</v>
      </c>
      <c r="S21" s="23">
        <v>0</v>
      </c>
    </row>
    <row r="22" spans="1:19" x14ac:dyDescent="0.15">
      <c r="A22" s="21" t="s">
        <v>69</v>
      </c>
      <c r="B22" s="21" t="s">
        <v>70</v>
      </c>
      <c r="C22" s="23">
        <v>41807.85</v>
      </c>
      <c r="D22" s="23">
        <v>19986.48</v>
      </c>
      <c r="E22" s="23">
        <v>15839.57</v>
      </c>
      <c r="F22" s="23">
        <v>4146.91</v>
      </c>
      <c r="G22" s="23">
        <v>0</v>
      </c>
      <c r="H22" s="23">
        <v>16453.37</v>
      </c>
      <c r="I22" s="23">
        <v>14053.37</v>
      </c>
      <c r="J22" s="23">
        <v>2400</v>
      </c>
      <c r="K22" s="23">
        <v>4650</v>
      </c>
      <c r="L22" s="23">
        <v>0</v>
      </c>
      <c r="M22" s="23">
        <v>0</v>
      </c>
      <c r="N22" s="23">
        <v>4650</v>
      </c>
      <c r="O22" s="23">
        <v>718</v>
      </c>
      <c r="P22" s="23">
        <v>0</v>
      </c>
      <c r="Q22" s="23">
        <v>0</v>
      </c>
      <c r="R22" s="23">
        <v>718</v>
      </c>
      <c r="S22" s="23">
        <v>0</v>
      </c>
    </row>
    <row r="23" spans="1:19" x14ac:dyDescent="0.15">
      <c r="A23" s="21" t="s">
        <v>71</v>
      </c>
      <c r="B23" s="21" t="s">
        <v>72</v>
      </c>
      <c r="C23" s="23">
        <v>435.58</v>
      </c>
      <c r="D23" s="23">
        <v>435.58</v>
      </c>
      <c r="E23" s="23">
        <v>423.88</v>
      </c>
      <c r="F23" s="23">
        <v>0</v>
      </c>
      <c r="G23" s="23">
        <v>11.7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</row>
    <row r="24" spans="1:19" x14ac:dyDescent="0.15">
      <c r="A24" s="21" t="s">
        <v>73</v>
      </c>
      <c r="B24" s="21" t="s">
        <v>74</v>
      </c>
      <c r="C24" s="23">
        <v>39521.269999999997</v>
      </c>
      <c r="D24" s="23">
        <v>16042.05</v>
      </c>
      <c r="E24" s="23">
        <v>10134.73</v>
      </c>
      <c r="F24" s="23">
        <v>5907.32</v>
      </c>
      <c r="G24" s="23">
        <v>0</v>
      </c>
      <c r="H24" s="23">
        <v>23065.22</v>
      </c>
      <c r="I24" s="23">
        <v>23065.22</v>
      </c>
      <c r="J24" s="23">
        <v>0</v>
      </c>
      <c r="K24" s="23">
        <v>414</v>
      </c>
      <c r="L24" s="23">
        <v>0</v>
      </c>
      <c r="M24" s="23">
        <v>0</v>
      </c>
      <c r="N24" s="23">
        <v>414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</row>
    <row r="25" spans="1:19" x14ac:dyDescent="0.15">
      <c r="A25" s="21" t="s">
        <v>75</v>
      </c>
      <c r="B25" s="21" t="s">
        <v>76</v>
      </c>
      <c r="C25" s="23">
        <v>1510.9</v>
      </c>
      <c r="D25" s="23">
        <v>1284.58</v>
      </c>
      <c r="E25" s="23">
        <v>644.74</v>
      </c>
      <c r="F25" s="23">
        <v>639.84</v>
      </c>
      <c r="G25" s="23">
        <v>0</v>
      </c>
      <c r="H25" s="23">
        <v>196.32</v>
      </c>
      <c r="I25" s="23">
        <v>196.32</v>
      </c>
      <c r="J25" s="23">
        <v>0</v>
      </c>
      <c r="K25" s="23">
        <v>30</v>
      </c>
      <c r="L25" s="23">
        <v>0</v>
      </c>
      <c r="M25" s="23">
        <v>0</v>
      </c>
      <c r="N25" s="23">
        <v>30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</row>
    <row r="26" spans="1:19" x14ac:dyDescent="0.15">
      <c r="A26" s="21" t="s">
        <v>77</v>
      </c>
      <c r="B26" s="21" t="s">
        <v>78</v>
      </c>
      <c r="C26" s="23">
        <v>19004.73</v>
      </c>
      <c r="D26" s="23">
        <v>9765.73</v>
      </c>
      <c r="E26" s="23">
        <v>7000.36</v>
      </c>
      <c r="F26" s="23">
        <v>2765.37</v>
      </c>
      <c r="G26" s="23">
        <v>0</v>
      </c>
      <c r="H26" s="23">
        <v>8991</v>
      </c>
      <c r="I26" s="23">
        <v>8991</v>
      </c>
      <c r="J26" s="23">
        <v>0</v>
      </c>
      <c r="K26" s="23">
        <v>248</v>
      </c>
      <c r="L26" s="23">
        <v>0</v>
      </c>
      <c r="M26" s="23">
        <v>0</v>
      </c>
      <c r="N26" s="23">
        <v>248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</row>
    <row r="27" spans="1:19" x14ac:dyDescent="0.15">
      <c r="A27" s="21" t="s">
        <v>79</v>
      </c>
      <c r="B27" s="21" t="s">
        <v>80</v>
      </c>
      <c r="C27" s="23">
        <v>76709.2</v>
      </c>
      <c r="D27" s="23">
        <v>28718.2</v>
      </c>
      <c r="E27" s="23">
        <v>18809.75</v>
      </c>
      <c r="F27" s="23">
        <v>9908.4500000000007</v>
      </c>
      <c r="G27" s="23">
        <v>0</v>
      </c>
      <c r="H27" s="23">
        <v>36800</v>
      </c>
      <c r="I27" s="23">
        <v>36800</v>
      </c>
      <c r="J27" s="23">
        <v>0</v>
      </c>
      <c r="K27" s="23">
        <v>8000</v>
      </c>
      <c r="L27" s="23">
        <v>0</v>
      </c>
      <c r="M27" s="23">
        <v>0</v>
      </c>
      <c r="N27" s="23">
        <v>8000</v>
      </c>
      <c r="O27" s="23">
        <v>3191</v>
      </c>
      <c r="P27" s="23">
        <v>0</v>
      </c>
      <c r="Q27" s="23">
        <v>0</v>
      </c>
      <c r="R27" s="23">
        <v>3000</v>
      </c>
      <c r="S27" s="23">
        <v>191</v>
      </c>
    </row>
    <row r="28" spans="1:19" x14ac:dyDescent="0.15">
      <c r="A28" s="21" t="s">
        <v>81</v>
      </c>
      <c r="B28" s="21" t="s">
        <v>82</v>
      </c>
      <c r="C28" s="23">
        <v>22457.16</v>
      </c>
      <c r="D28" s="23">
        <v>9846.0499999999993</v>
      </c>
      <c r="E28" s="23">
        <v>6818.61</v>
      </c>
      <c r="F28" s="23">
        <v>3027.44</v>
      </c>
      <c r="G28" s="23">
        <v>0</v>
      </c>
      <c r="H28" s="23">
        <v>12115.05</v>
      </c>
      <c r="I28" s="23">
        <v>12115.05</v>
      </c>
      <c r="J28" s="23">
        <v>0</v>
      </c>
      <c r="K28" s="23">
        <v>496.06</v>
      </c>
      <c r="L28" s="23">
        <v>0</v>
      </c>
      <c r="M28" s="23">
        <v>0</v>
      </c>
      <c r="N28" s="23">
        <v>496.06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</row>
    <row r="29" spans="1:19" x14ac:dyDescent="0.15">
      <c r="A29" s="21" t="s">
        <v>83</v>
      </c>
      <c r="B29" s="21" t="s">
        <v>84</v>
      </c>
      <c r="C29" s="23">
        <v>82036.479999999996</v>
      </c>
      <c r="D29" s="23">
        <v>32948.33</v>
      </c>
      <c r="E29" s="23">
        <v>22619.34</v>
      </c>
      <c r="F29" s="23">
        <v>10328.99</v>
      </c>
      <c r="G29" s="23">
        <v>0</v>
      </c>
      <c r="H29" s="23">
        <v>31300</v>
      </c>
      <c r="I29" s="23">
        <v>31300</v>
      </c>
      <c r="J29" s="23">
        <v>0</v>
      </c>
      <c r="K29" s="23">
        <v>13220</v>
      </c>
      <c r="L29" s="23">
        <v>9700</v>
      </c>
      <c r="M29" s="23">
        <v>0</v>
      </c>
      <c r="N29" s="23">
        <v>3520</v>
      </c>
      <c r="O29" s="23">
        <v>4568.1499999999996</v>
      </c>
      <c r="P29" s="23">
        <v>0</v>
      </c>
      <c r="Q29" s="23">
        <v>0</v>
      </c>
      <c r="R29" s="23">
        <v>0</v>
      </c>
      <c r="S29" s="23">
        <v>4568.1499999999996</v>
      </c>
    </row>
    <row r="30" spans="1:19" x14ac:dyDescent="0.15">
      <c r="A30" s="21" t="s">
        <v>85</v>
      </c>
      <c r="B30" s="21" t="s">
        <v>86</v>
      </c>
      <c r="C30" s="23">
        <v>5422.22</v>
      </c>
      <c r="D30" s="23">
        <v>1833.49</v>
      </c>
      <c r="E30" s="23">
        <v>1693.09</v>
      </c>
      <c r="F30" s="23">
        <v>107.28</v>
      </c>
      <c r="G30" s="23">
        <v>33.119999999999997</v>
      </c>
      <c r="H30" s="23">
        <v>883.74</v>
      </c>
      <c r="I30" s="23">
        <v>813.74</v>
      </c>
      <c r="J30" s="23">
        <v>70</v>
      </c>
      <c r="K30" s="23">
        <v>135</v>
      </c>
      <c r="L30" s="23">
        <v>0</v>
      </c>
      <c r="M30" s="23">
        <v>0</v>
      </c>
      <c r="N30" s="23">
        <v>135</v>
      </c>
      <c r="O30" s="23">
        <v>2569.9899999999998</v>
      </c>
      <c r="P30" s="23">
        <v>1680</v>
      </c>
      <c r="Q30" s="23">
        <v>0</v>
      </c>
      <c r="R30" s="23">
        <v>889.99</v>
      </c>
      <c r="S30" s="23">
        <v>0</v>
      </c>
    </row>
    <row r="31" spans="1:19" x14ac:dyDescent="0.15">
      <c r="A31" s="21" t="s">
        <v>87</v>
      </c>
      <c r="B31" s="21" t="s">
        <v>88</v>
      </c>
      <c r="C31" s="23">
        <v>66262.83</v>
      </c>
      <c r="D31" s="23">
        <v>19283.099999999999</v>
      </c>
      <c r="E31" s="23">
        <v>13974</v>
      </c>
      <c r="F31" s="23">
        <v>5302.1</v>
      </c>
      <c r="G31" s="23">
        <v>7</v>
      </c>
      <c r="H31" s="23">
        <v>25490.13</v>
      </c>
      <c r="I31" s="23">
        <v>25490.13</v>
      </c>
      <c r="J31" s="23">
        <v>0</v>
      </c>
      <c r="K31" s="23">
        <v>1023.98</v>
      </c>
      <c r="L31" s="23">
        <v>0</v>
      </c>
      <c r="M31" s="23">
        <v>0</v>
      </c>
      <c r="N31" s="23">
        <v>1023.98</v>
      </c>
      <c r="O31" s="23">
        <v>20465.62</v>
      </c>
      <c r="P31" s="23">
        <v>2000</v>
      </c>
      <c r="Q31" s="23">
        <v>0</v>
      </c>
      <c r="R31" s="23">
        <v>18465.62</v>
      </c>
      <c r="S31" s="23">
        <v>0</v>
      </c>
    </row>
    <row r="32" spans="1:19" x14ac:dyDescent="0.15">
      <c r="A32" s="21" t="s">
        <v>89</v>
      </c>
      <c r="B32" s="21" t="s">
        <v>90</v>
      </c>
      <c r="C32" s="23">
        <v>6595.31</v>
      </c>
      <c r="D32" s="23">
        <v>2247.31</v>
      </c>
      <c r="E32" s="23">
        <v>2247.31</v>
      </c>
      <c r="F32" s="23">
        <v>0</v>
      </c>
      <c r="G32" s="23">
        <v>0</v>
      </c>
      <c r="H32" s="23">
        <v>4348</v>
      </c>
      <c r="I32" s="23">
        <v>4348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</row>
    <row r="33" spans="1:19" x14ac:dyDescent="0.15">
      <c r="A33" s="21" t="s">
        <v>91</v>
      </c>
      <c r="B33" s="21" t="s">
        <v>92</v>
      </c>
      <c r="C33" s="23">
        <v>59332.01</v>
      </c>
      <c r="D33" s="23">
        <v>25208.36</v>
      </c>
      <c r="E33" s="23">
        <v>18239.650000000001</v>
      </c>
      <c r="F33" s="23">
        <v>6845.86</v>
      </c>
      <c r="G33" s="23">
        <v>122.85</v>
      </c>
      <c r="H33" s="23">
        <v>20739.419999999998</v>
      </c>
      <c r="I33" s="23">
        <v>20439.419999999998</v>
      </c>
      <c r="J33" s="23">
        <v>300</v>
      </c>
      <c r="K33" s="23">
        <v>4188.96</v>
      </c>
      <c r="L33" s="23">
        <v>0</v>
      </c>
      <c r="M33" s="23">
        <v>0</v>
      </c>
      <c r="N33" s="23">
        <v>4188.96</v>
      </c>
      <c r="O33" s="23">
        <v>9195.27</v>
      </c>
      <c r="P33" s="23">
        <v>0</v>
      </c>
      <c r="Q33" s="23">
        <v>0</v>
      </c>
      <c r="R33" s="23">
        <v>9195.27</v>
      </c>
      <c r="S33" s="23">
        <v>0</v>
      </c>
    </row>
    <row r="34" spans="1:19" x14ac:dyDescent="0.15">
      <c r="A34" s="21" t="s">
        <v>93</v>
      </c>
      <c r="B34" s="21" t="s">
        <v>94</v>
      </c>
      <c r="C34" s="23">
        <v>15814.46</v>
      </c>
      <c r="D34" s="23">
        <v>5994.46</v>
      </c>
      <c r="E34" s="23">
        <v>5130.38</v>
      </c>
      <c r="F34" s="23">
        <v>864.08</v>
      </c>
      <c r="G34" s="23">
        <v>0</v>
      </c>
      <c r="H34" s="23">
        <v>8150</v>
      </c>
      <c r="I34" s="23">
        <v>8150</v>
      </c>
      <c r="J34" s="23">
        <v>0</v>
      </c>
      <c r="K34" s="23">
        <v>1670</v>
      </c>
      <c r="L34" s="23">
        <v>1670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</row>
    <row r="35" spans="1:19" x14ac:dyDescent="0.15">
      <c r="A35" s="21" t="s">
        <v>95</v>
      </c>
      <c r="B35" s="21" t="s">
        <v>96</v>
      </c>
      <c r="C35" s="23">
        <v>6874.89</v>
      </c>
      <c r="D35" s="23">
        <v>3874.89</v>
      </c>
      <c r="E35" s="23">
        <v>3678.25</v>
      </c>
      <c r="F35" s="23">
        <v>191.64</v>
      </c>
      <c r="G35" s="23">
        <v>5</v>
      </c>
      <c r="H35" s="23">
        <v>2000</v>
      </c>
      <c r="I35" s="23">
        <v>2000</v>
      </c>
      <c r="J35" s="23">
        <v>0</v>
      </c>
      <c r="K35" s="23">
        <v>1000</v>
      </c>
      <c r="L35" s="23">
        <v>0</v>
      </c>
      <c r="M35" s="23">
        <v>700</v>
      </c>
      <c r="N35" s="23">
        <v>300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</row>
    <row r="36" spans="1:19" x14ac:dyDescent="0.15">
      <c r="A36" s="21" t="s">
        <v>97</v>
      </c>
      <c r="B36" s="21" t="s">
        <v>98</v>
      </c>
      <c r="C36" s="23">
        <v>12426</v>
      </c>
      <c r="D36" s="23">
        <v>5949.95</v>
      </c>
      <c r="E36" s="23">
        <v>4618.72</v>
      </c>
      <c r="F36" s="23">
        <v>1182.23</v>
      </c>
      <c r="G36" s="23">
        <v>149</v>
      </c>
      <c r="H36" s="23">
        <v>6121.05</v>
      </c>
      <c r="I36" s="23">
        <v>6121.05</v>
      </c>
      <c r="J36" s="23">
        <v>0</v>
      </c>
      <c r="K36" s="23">
        <v>355</v>
      </c>
      <c r="L36" s="23">
        <v>0</v>
      </c>
      <c r="M36" s="23">
        <v>355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</row>
    <row r="37" spans="1:19" x14ac:dyDescent="0.15">
      <c r="A37" s="21" t="s">
        <v>99</v>
      </c>
      <c r="B37" s="21" t="s">
        <v>100</v>
      </c>
      <c r="C37" s="23">
        <v>749.24</v>
      </c>
      <c r="D37" s="23">
        <v>749.24</v>
      </c>
      <c r="E37" s="23">
        <v>749.24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</row>
    <row r="38" spans="1:19" x14ac:dyDescent="0.15">
      <c r="A38" s="21" t="s">
        <v>101</v>
      </c>
      <c r="B38" s="21" t="s">
        <v>102</v>
      </c>
      <c r="C38" s="23">
        <v>239.66</v>
      </c>
      <c r="D38" s="23">
        <v>239.66</v>
      </c>
      <c r="E38" s="23">
        <v>239.66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</row>
    <row r="39" spans="1:19" x14ac:dyDescent="0.15">
      <c r="A39" s="21" t="s">
        <v>103</v>
      </c>
      <c r="B39" s="21" t="s">
        <v>104</v>
      </c>
      <c r="C39" s="23">
        <v>3945.93</v>
      </c>
      <c r="D39" s="23">
        <v>2838.07</v>
      </c>
      <c r="E39" s="23">
        <v>2387.33</v>
      </c>
      <c r="F39" s="23">
        <v>450.74</v>
      </c>
      <c r="G39" s="23">
        <v>0</v>
      </c>
      <c r="H39" s="23">
        <v>1107.8599999999999</v>
      </c>
      <c r="I39" s="23">
        <v>1107.8599999999999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</row>
    <row r="40" spans="1:19" x14ac:dyDescent="0.15">
      <c r="A40" s="21" t="s">
        <v>105</v>
      </c>
      <c r="B40" s="21" t="s">
        <v>106</v>
      </c>
      <c r="C40" s="23">
        <v>33926.370000000003</v>
      </c>
      <c r="D40" s="23">
        <v>19116.23</v>
      </c>
      <c r="E40" s="23">
        <v>14511.43</v>
      </c>
      <c r="F40" s="23">
        <v>4604.8</v>
      </c>
      <c r="G40" s="23">
        <v>0</v>
      </c>
      <c r="H40" s="23">
        <v>11520</v>
      </c>
      <c r="I40" s="23">
        <v>11520</v>
      </c>
      <c r="J40" s="23">
        <v>0</v>
      </c>
      <c r="K40" s="23">
        <v>670</v>
      </c>
      <c r="L40" s="23">
        <v>0</v>
      </c>
      <c r="M40" s="23">
        <v>0</v>
      </c>
      <c r="N40" s="23">
        <v>670</v>
      </c>
      <c r="O40" s="23">
        <v>2620.14</v>
      </c>
      <c r="P40" s="23">
        <v>0</v>
      </c>
      <c r="Q40" s="23">
        <v>0</v>
      </c>
      <c r="R40" s="23">
        <v>2620.14</v>
      </c>
      <c r="S40" s="23">
        <v>0</v>
      </c>
    </row>
    <row r="41" spans="1:19" x14ac:dyDescent="0.15">
      <c r="A41" s="21" t="s">
        <v>107</v>
      </c>
      <c r="B41" s="21" t="s">
        <v>108</v>
      </c>
      <c r="C41" s="23">
        <v>17618.52</v>
      </c>
      <c r="D41" s="23">
        <v>5118.5200000000004</v>
      </c>
      <c r="E41" s="23">
        <v>3156.68</v>
      </c>
      <c r="F41" s="23">
        <v>1961.84</v>
      </c>
      <c r="G41" s="23">
        <v>0</v>
      </c>
      <c r="H41" s="23">
        <v>12500</v>
      </c>
      <c r="I41" s="23">
        <v>12500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</row>
    <row r="42" spans="1:19" x14ac:dyDescent="0.15">
      <c r="A42" s="21" t="s">
        <v>109</v>
      </c>
      <c r="B42" s="21" t="s">
        <v>110</v>
      </c>
      <c r="C42" s="23">
        <v>20650.63</v>
      </c>
      <c r="D42" s="23">
        <v>12435.63</v>
      </c>
      <c r="E42" s="23">
        <v>8990.51</v>
      </c>
      <c r="F42" s="23">
        <v>3430.12</v>
      </c>
      <c r="G42" s="23">
        <v>15</v>
      </c>
      <c r="H42" s="23">
        <v>7015</v>
      </c>
      <c r="I42" s="23">
        <v>7015</v>
      </c>
      <c r="J42" s="23">
        <v>0</v>
      </c>
      <c r="K42" s="23">
        <v>600</v>
      </c>
      <c r="L42" s="23">
        <v>50</v>
      </c>
      <c r="M42" s="23">
        <v>0</v>
      </c>
      <c r="N42" s="23">
        <v>550</v>
      </c>
      <c r="O42" s="23">
        <v>600</v>
      </c>
      <c r="P42" s="23">
        <v>0</v>
      </c>
      <c r="Q42" s="23">
        <v>0</v>
      </c>
      <c r="R42" s="23">
        <v>600</v>
      </c>
      <c r="S42" s="23">
        <v>0</v>
      </c>
    </row>
    <row r="43" spans="1:19" x14ac:dyDescent="0.15">
      <c r="A43" s="21" t="s">
        <v>111</v>
      </c>
      <c r="B43" s="21" t="s">
        <v>112</v>
      </c>
      <c r="C43" s="23">
        <v>489.58</v>
      </c>
      <c r="D43" s="23">
        <v>89.58</v>
      </c>
      <c r="E43" s="23">
        <v>89.58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400</v>
      </c>
      <c r="L43" s="23">
        <v>0</v>
      </c>
      <c r="M43" s="23">
        <v>0</v>
      </c>
      <c r="N43" s="23">
        <v>400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</row>
    <row r="44" spans="1:19" x14ac:dyDescent="0.15">
      <c r="A44" s="21" t="s">
        <v>113</v>
      </c>
      <c r="B44" s="21" t="s">
        <v>114</v>
      </c>
      <c r="C44" s="23">
        <v>893.89</v>
      </c>
      <c r="D44" s="23">
        <v>93.89</v>
      </c>
      <c r="E44" s="23">
        <v>93.89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800</v>
      </c>
      <c r="L44" s="23">
        <v>800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</row>
    <row r="45" spans="1:19" x14ac:dyDescent="0.15">
      <c r="A45" s="21" t="s">
        <v>115</v>
      </c>
      <c r="B45" s="21" t="s">
        <v>116</v>
      </c>
      <c r="C45" s="23">
        <v>728.67</v>
      </c>
      <c r="D45" s="23">
        <v>638.65</v>
      </c>
      <c r="E45" s="23">
        <v>638.65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90.02</v>
      </c>
      <c r="L45" s="23">
        <v>0</v>
      </c>
      <c r="M45" s="23">
        <v>90.02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</row>
    <row r="46" spans="1:19" x14ac:dyDescent="0.15">
      <c r="A46" s="21" t="s">
        <v>117</v>
      </c>
      <c r="B46" s="21" t="s">
        <v>118</v>
      </c>
      <c r="C46" s="23">
        <v>362.29</v>
      </c>
      <c r="D46" s="23">
        <v>232.29</v>
      </c>
      <c r="E46" s="23">
        <v>232.29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130</v>
      </c>
      <c r="L46" s="23">
        <v>130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</row>
    <row r="47" spans="1:19" x14ac:dyDescent="0.15">
      <c r="A47" s="21" t="s">
        <v>119</v>
      </c>
      <c r="B47" s="21" t="s">
        <v>120</v>
      </c>
      <c r="C47" s="23">
        <v>735.84</v>
      </c>
      <c r="D47" s="23">
        <v>0</v>
      </c>
      <c r="E47" s="23">
        <v>0</v>
      </c>
      <c r="F47" s="23">
        <v>0</v>
      </c>
      <c r="G47" s="23">
        <v>0</v>
      </c>
      <c r="H47" s="23">
        <v>536.84</v>
      </c>
      <c r="I47" s="23">
        <v>51.84</v>
      </c>
      <c r="J47" s="23">
        <v>485</v>
      </c>
      <c r="K47" s="23">
        <v>199</v>
      </c>
      <c r="L47" s="23">
        <v>0</v>
      </c>
      <c r="M47" s="23">
        <v>199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</row>
    <row r="48" spans="1:19" x14ac:dyDescent="0.15">
      <c r="A48" s="21" t="s">
        <v>121</v>
      </c>
      <c r="B48" s="21" t="s">
        <v>122</v>
      </c>
      <c r="C48" s="23">
        <v>9465.7000000000007</v>
      </c>
      <c r="D48" s="23">
        <v>2302.6999999999998</v>
      </c>
      <c r="E48" s="23">
        <v>2302.6999999999998</v>
      </c>
      <c r="F48" s="23">
        <v>0</v>
      </c>
      <c r="G48" s="23">
        <v>0</v>
      </c>
      <c r="H48" s="23">
        <v>5563</v>
      </c>
      <c r="I48" s="23">
        <v>5563</v>
      </c>
      <c r="J48" s="23">
        <v>0</v>
      </c>
      <c r="K48" s="23">
        <v>1600</v>
      </c>
      <c r="L48" s="23">
        <v>0</v>
      </c>
      <c r="M48" s="23">
        <v>0</v>
      </c>
      <c r="N48" s="23">
        <v>1600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</row>
    <row r="49" spans="1:19" x14ac:dyDescent="0.15">
      <c r="A49" s="21" t="s">
        <v>123</v>
      </c>
      <c r="B49" s="21" t="s">
        <v>124</v>
      </c>
      <c r="C49" s="23">
        <v>443.55</v>
      </c>
      <c r="D49" s="23">
        <v>443.55</v>
      </c>
      <c r="E49" s="23">
        <v>443.55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</row>
    <row r="50" spans="1:19" x14ac:dyDescent="0.15">
      <c r="A50" s="21" t="s">
        <v>125</v>
      </c>
      <c r="B50" s="21" t="s">
        <v>126</v>
      </c>
      <c r="C50" s="23">
        <v>3382.55</v>
      </c>
      <c r="D50" s="23">
        <v>632.95000000000005</v>
      </c>
      <c r="E50" s="23">
        <v>180.99</v>
      </c>
      <c r="F50" s="23">
        <v>451.96</v>
      </c>
      <c r="G50" s="23">
        <v>0</v>
      </c>
      <c r="H50" s="23">
        <v>2749.6</v>
      </c>
      <c r="I50" s="23">
        <v>2749.6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</row>
  </sheetData>
  <sheetProtection formatCells="0" formatColumns="0" formatRows="0"/>
  <mergeCells count="22">
    <mergeCell ref="A4:A7"/>
    <mergeCell ref="B4:B7"/>
    <mergeCell ref="C4:C7"/>
    <mergeCell ref="P5:Q6"/>
    <mergeCell ref="D5:D7"/>
    <mergeCell ref="G5:G6"/>
    <mergeCell ref="H4:J4"/>
    <mergeCell ref="H5:H7"/>
    <mergeCell ref="I5:I7"/>
    <mergeCell ref="J5:J7"/>
    <mergeCell ref="D4:G4"/>
    <mergeCell ref="E5:F6"/>
    <mergeCell ref="H2:K2"/>
    <mergeCell ref="R5:R7"/>
    <mergeCell ref="S6:S7"/>
    <mergeCell ref="K5:K7"/>
    <mergeCell ref="L5:L7"/>
    <mergeCell ref="M5:M7"/>
    <mergeCell ref="N5:N7"/>
    <mergeCell ref="O5:O7"/>
    <mergeCell ref="K4:N4"/>
    <mergeCell ref="O4:S4"/>
  </mergeCells>
  <phoneticPr fontId="1" type="noConversion"/>
  <pageMargins left="0.75" right="0.75" top="1" bottom="1" header="0.5" footer="0.5"/>
  <pageSetup paperSize="9" scale="39" fitToHeight="99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财政拨款收支总表</vt:lpstr>
      <vt:lpstr>一般公共预算支出表</vt:lpstr>
      <vt:lpstr>一般公共预算基本支出预算表</vt:lpstr>
      <vt:lpstr>一般公共预算“三公”经费</vt:lpstr>
      <vt:lpstr>政府性基金预算支出表</vt:lpstr>
      <vt:lpstr>收支总表</vt:lpstr>
      <vt:lpstr>支出预算总表</vt:lpstr>
      <vt:lpstr>收入预算总表</vt:lpstr>
      <vt:lpstr>收入预算总表!Print_Area</vt:lpstr>
      <vt:lpstr>一般公共预算“三公”经费!Print_Area</vt:lpstr>
      <vt:lpstr>支出预算总表!Print_Area</vt:lpstr>
      <vt:lpstr>收入预算总表!Print_Titles</vt:lpstr>
      <vt:lpstr>支出预算总表!Print_Titles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孙冰</cp:lastModifiedBy>
  <cp:lastPrinted>2015-08-27T01:57:56Z</cp:lastPrinted>
  <dcterms:created xsi:type="dcterms:W3CDTF">1996-12-17T01:32:42Z</dcterms:created>
  <dcterms:modified xsi:type="dcterms:W3CDTF">2016-02-23T08:29:40Z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265062</vt:i4>
  </property>
</Properties>
</file>