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C学校安全稳定工作经费(补助市县）-厅本级" sheetId="1" r:id="rId1"/>
    <sheet name="学校安全稳定工作经费-厅本级" sheetId="2" r:id="rId2"/>
    <sheet name="C普通高中课程改革补助经费(补助市县）-厅本级" sheetId="3" r:id="rId3"/>
    <sheet name="广西民族教育专项经费-广西师范大学本级" sheetId="4" r:id="rId4"/>
    <sheet name="广西民族教育专项经费-广西民族大学" sheetId="5" r:id="rId5"/>
    <sheet name="教育信息化推进工程专项经费(一)-厅本级" sheetId="6" r:id="rId6"/>
  </sheets>
  <calcPr calcId="144525"/>
</workbook>
</file>

<file path=xl/sharedStrings.xml><?xml version="1.0" encoding="utf-8"?>
<sst xmlns="http://schemas.openxmlformats.org/spreadsheetml/2006/main" count="1010" uniqueCount="330">
  <si>
    <r>
      <rPr>
        <b/>
        <sz val="18"/>
        <color rgb="FF000000"/>
        <rFont val="宋体"/>
        <charset val="134"/>
      </rPr>
      <t>2022年度预算项目绩效自评表</t>
    </r>
  </si>
  <si>
    <t>项目名称</t>
  </si>
  <si>
    <t>C学校安全稳定工作经费(补助市县）</t>
  </si>
  <si>
    <t>项目编码</t>
  </si>
  <si>
    <t>450000210320121753574</t>
  </si>
  <si>
    <t>项目实施单位</t>
  </si>
  <si>
    <t>201001-广西壮族自治区教育厅本级</t>
  </si>
  <si>
    <t>主管部门</t>
  </si>
  <si>
    <t>201-广西壮族自治区教育厅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</si>
  <si>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</si>
  <si>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</si>
  <si>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</si>
  <si>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</si>
  <si>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</si>
  <si>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</si>
  <si>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</si>
  <si>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</si>
  <si>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</si>
  <si>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</si>
  <si>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</si>
  <si>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</si>
  <si>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</si>
  <si>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100.0</t>
  </si>
  <si>
    <t>64.7</t>
  </si>
  <si>
    <t>64.70</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</si>
  <si>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</si>
  <si>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</si>
  <si>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</si>
  <si>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</si>
  <si>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</si>
  <si>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</si>
  <si>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</si>
  <si>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</si>
  <si>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项目立项依据：1.《国务院办公厅关于转发教育部中小学公共安全教育指导纲要的通知》（国办发〔2007〕9号）； 2.《国务院办公厅关于加强中小学幼儿园安全风险防控体系建设的意见》（ 国办发〔2017〕35号）、《广西壮族自治区人民政府办公厅关于加强中小学幼儿园安全风险防控体系建设实施意见的通知》（桂政办发（2018）113号）；3.《教育部办公厅关于印发〈中小学幼儿园应急疏散演练指南〉的通知》（教基一厅（2014）2号）；4.中办国办《关于加强大中小学校国家安全教育的指导意见》和《教育部关于加强大中小学国家安全教育的实施意见》（教思政〔2018〕1号）。以上文件要求加强安全教育教学资源建设，开展自救自护和逃生实践演练活动；重视教师队伍建设，将安全知识作为校长、教师培训的必要内容，分层次开展培训工作，不断提高教师开展公共安全教育的水平。    可行性和必要性：项目已连续实施多年，各市县教育部门每年都参加全区中小学应急演练观摩活动，各地教育部门都成功组织过全区性业务交流和培训活动。教育部在“十二五”期间支持我区建设了5个示范性综合实践基地，各实践基地已建成启用。截至2021年，已在5个综合实践基地基础上挂牌成立广西学校安全教育实践基地，已举办多期中小学安全教育实操培训。总的来说本项目已经具备实施的队伍、技术、场所等条件，多年来的实施也取得了良好社会效果，是可行的。项目的实施是维护学校安全稳定的需要；是提高学校安全教育管理队伍能力的需要；是加强学校安全管理、强化各级各类学校师生应急避险演练、提高其自救自护能力的需要。    支持范围：安全教育管理队伍培训、学校应急演练、安全教育情景剧和精彩一课征集评比、安全教育实践基地建设等。    实施内容：举办全区中小学应急演练观摩活动、全区中小学安全教育实操培训、安全教育情景剧和精彩一课征集评比等。</t>
  </si>
  <si>
    <t>项目起始时间</t>
  </si>
  <si>
    <t>2023</t>
  </si>
  <si>
    <t>项目终止时间</t>
  </si>
  <si>
    <t>项目实施进度安排</t>
  </si>
  <si>
    <t>1.全区中小学安全教育实操培训，10月底前举办。 2.突发事件应急演练观摩活动，具体由承办的市教育局根据工作计划确定，11月底前。 3.安全教育情景剧和国家安全教育精彩一课征集评比，11月底前。</t>
  </si>
  <si>
    <t>年度绩效目标</t>
  </si>
  <si>
    <t xml:space="preserve">举办全区中小学安全教育实操培训2次、300人次以上，举办中小学应急演练观摩活动1次，支持建设中小学安全教育实践基地1个。      </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</si>
  <si>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</si>
  <si>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</si>
  <si>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</si>
  <si>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</si>
  <si>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</si>
  <si>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</si>
  <si>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</si>
  <si>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</si>
  <si>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</si>
  <si>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</si>
  <si>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</si>
  <si>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</si>
  <si>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</si>
  <si>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</si>
  <si>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安全教育实操培训次数</t>
  </si>
  <si>
    <t>≥2次</t>
  </si>
  <si>
    <t>7</t>
  </si>
  <si>
    <t>2</t>
  </si>
  <si>
    <t>受疫情影响，适当调整了实操培训的形式。7月份完成了安全教育情景剧征集评比，11月上旬完成了安全教育实操培训和安全教育情景剧观摩。</t>
  </si>
  <si>
    <t>应急演练观摩次数</t>
  </si>
  <si>
    <t>＝1次</t>
  </si>
  <si>
    <t>6.5</t>
  </si>
  <si>
    <t>1</t>
  </si>
  <si>
    <t>11月3日在梧州市藤县举办。</t>
  </si>
  <si>
    <t>中小学安全教育实践基地建设数量</t>
  </si>
  <si>
    <t>＝1个</t>
  </si>
  <si>
    <t>支持贺州市在贺州市示范性综合实践基地基础上建设广西学校安全教育实践基地。</t>
  </si>
  <si>
    <t>质量指标</t>
  </si>
  <si>
    <t>参加培训人员合格率</t>
  </si>
  <si>
    <t>＝100%</t>
  </si>
  <si>
    <t>4</t>
  </si>
  <si>
    <t>参加实操培训人员全部考核合格，组织专家对安全教育情景作品进行评审。</t>
  </si>
  <si>
    <t>参加演练人员合格率</t>
  </si>
  <si>
    <t>3</t>
  </si>
  <si>
    <t>参演人员都熟悉岗位职责要求以及自救逃生基本技能</t>
  </si>
  <si>
    <t>中小学安全教育实践基地验收通过率</t>
  </si>
  <si>
    <t>已验收挂牌广西学校安全教育实践基地</t>
  </si>
  <si>
    <t>时效指标</t>
  </si>
  <si>
    <t>安全教育实操培训完成时间</t>
  </si>
  <si>
    <t>11月30日前11月30日前12月31日前12月</t>
  </si>
  <si>
    <t>达成预期指标</t>
  </si>
  <si>
    <t>7月份完成了安全教育情景剧征集评比，11月上旬完成了安全教育实操培训和安全教育情景剧观摩。</t>
  </si>
  <si>
    <t>应急演练观摩完成时间</t>
  </si>
  <si>
    <t>11月30日前</t>
  </si>
  <si>
    <t>中小学安全教育实践基地建设完成时间</t>
  </si>
  <si>
    <t>12月31日前</t>
  </si>
  <si>
    <t>2022年已挂牌广西学校安全教育实践基地</t>
  </si>
  <si>
    <t>成本指标</t>
  </si>
  <si>
    <t>安全教育实操培训支出</t>
  </si>
  <si>
    <t>＝40万元</t>
  </si>
  <si>
    <t>3.5</t>
  </si>
  <si>
    <t>40</t>
  </si>
  <si>
    <t>已完成相关活动经费支出</t>
  </si>
  <si>
    <t>应急演练观摩支出</t>
  </si>
  <si>
    <t>＝20万元</t>
  </si>
  <si>
    <t>20</t>
  </si>
  <si>
    <t>中小学安全教育实践基地建设支出</t>
  </si>
  <si>
    <t>4.7</t>
  </si>
  <si>
    <t>0.41</t>
  </si>
  <si>
    <t>受疫情等相关因素影响，尚未完成支付</t>
  </si>
  <si>
    <t>受疫情等相关因素影响，尚未完成支付。在2023年开展相关建设、培训，完成支付。</t>
  </si>
  <si>
    <t>效益指标</t>
  </si>
  <si>
    <t>社会效益指标</t>
  </si>
  <si>
    <t>重特大校园安全事故发生次数</t>
  </si>
  <si>
    <t>≤0次</t>
  </si>
  <si>
    <t>15</t>
  </si>
  <si>
    <t>年内未发生校园较大以上安全事故</t>
  </si>
  <si>
    <t>重特大校园群体性事件发生次数</t>
  </si>
  <si>
    <t>年内未发生校园群体性事件</t>
  </si>
  <si>
    <t>满意度指标</t>
  </si>
  <si>
    <t>服务对象满意度</t>
  </si>
  <si>
    <t>受益师生、单位的满意度</t>
  </si>
  <si>
    <t>≥90%</t>
  </si>
  <si>
    <t>10</t>
  </si>
  <si>
    <t>此次学员共150人，收回调查问卷150份，非常满意84.67%，满意15.33%，无不满意情况</t>
  </si>
  <si>
    <t>学校安全稳定工作经费</t>
  </si>
  <si>
    <t>450000210220148916099</t>
  </si>
  <si>
    <t>30.0</t>
  </si>
  <si>
    <t>29.6</t>
  </si>
  <si>
    <t>98.67</t>
  </si>
  <si>
    <t xml:space="preserve">    项目立项依据：1.《国务院办公厅关于加强中小学幼儿园安全风险防控体系建设的意见》（ 国办发〔2017〕35号）；2.《广西壮族自治区人民政府办公厅关于加强中小学幼儿园安全风险防控体系建设实施意见的通知》（桂政办发（2018）113号）；3.中办国办《关于加强大中小学校国家安全教育的指导意见》和《教育部关于加强大中小学国家安全教育的实施意见》（教思政〔2018〕1号）。以上文件要求加强安全教育教学资源建设，重视教师队伍建设，分层次开展培训工作，不断提高教师开展安全教育的水平。4.《广西壮族自治区财政厅关于开展2023年自治区本级事业单位政府购买服务改革试点有关事项的通知》（桂财综〔2022〕28号），将现由公益二类事业单位承担且适宜由社会力量提供的服务事项，转为由其行政主管部门通过政府购买服务的方式实施。试点项目为学校安全稳定服务，具体为学校安全管理培训，项目由南宁师范大学负责组织。5.《自治区防范中小学生溺水工作联席会议关于印发&lt;全区防范中小学生溺水工作方案&gt;的通知》（桂防溺水联〔2022〕2号），要求开展防溺水和游泳安全培训活动。采取政府购买服务等方式，鼓励、引导和支持具备相应专业能力的机构、组织，研发、提供学校安全风险预防、安全教育相关的服务或者产品。    可行性和必要性：培训项目由南宁师范大学负责组织，防溺水和游泳安全公益宣讲活动一直有广西游泳协会组织，两个项目均已连续实施多年，具备实施的基本条件，多年来的实施也取得了良好社会效果，是可行的。项目的实施是维护全区高校安全稳定的需要，是提高安全教育管理队伍能力的需要；是提高高校安全管理和突发事件应急处置水平的需要。    支持范围：安全管理队伍培训、防溺水和游泳安全宣讲培训。    实施内容：举办全区学校安全管理能力提升培训班和全区防溺水和游泳安全进校园宣讲培训活动。</t>
  </si>
  <si>
    <t>2021</t>
  </si>
  <si>
    <t>1.4-5月制定培训方案，6月或9月组织开展培训。如遇特殊情况，顺延时间。   2.防溺水和游泳安全进校园宣讲培训活动在4月—8月举行。</t>
  </si>
  <si>
    <t>通过对各级教育行政部门、各高校提供必要的指导、培训和保障，实现全区教育系统安全和谐可持续发展，不发生重特大校内安全责任事故。</t>
  </si>
  <si>
    <t>培训安全管理队伍人数</t>
  </si>
  <si>
    <t>≥90人/年</t>
  </si>
  <si>
    <t>137</t>
  </si>
  <si>
    <t>2022年9月在南宁市完成了137人的培训</t>
  </si>
  <si>
    <t>原计划到外省举办培训班，因疫情影响，只能在区内举办，限额标准由500元/人·天降为400元/人·天，故只能增加培训以便完成支出。</t>
  </si>
  <si>
    <t>严格考勤，全部参训人员按时参加培训，完成各项任务。</t>
  </si>
  <si>
    <t>培训完成时间</t>
  </si>
  <si>
    <t>当年完成</t>
  </si>
  <si>
    <t>9月24日已完成培训</t>
  </si>
  <si>
    <t>培训支出</t>
  </si>
  <si>
    <t>≤30万元/年</t>
  </si>
  <si>
    <t>实际支出29.6万元</t>
  </si>
  <si>
    <t>年内没有发生校园群体性事件</t>
  </si>
  <si>
    <t>年内没有发生重特大校园安全事故</t>
  </si>
  <si>
    <t>参加培训人员的满意度</t>
  </si>
  <si>
    <t>9.89</t>
  </si>
  <si>
    <t>随机调查80人，非常满意46.25%，满意52.5%，一般1.25%，无不满意情况。</t>
  </si>
  <si>
    <t>部分学员对住宿服务保障不是很满意。下一步将加强与承办单位对接，加强住宿、餐饮等服务，提高质量。</t>
  </si>
  <si>
    <t>C普通高中课程改革补助经费(补助市县）</t>
  </si>
  <si>
    <t>450000210320169352667</t>
  </si>
  <si>
    <t>项目立项依据：根据《国务院办公厅关于新时代推进普通高中育人方式改革的指导意见》（国办发〔2019〕29号）、《广西壮族自治区人民政府办公厅关于新时代推进普通高中育人方式改革的实施意见》（桂政办发〔2019〕114号）、《广西加快推进教育现代化实施方案（2018—2022年）》等文件精神，统筹推进普通高中新课程改革和高考综合改革，全面提高普通高中教育质量。                                                                          可行性和必要性：普通高中课程改革专项经费主要用于推进普通高中教育相关工作。经费用途明确，符合我区高中教育工作实际，符合国家、自治区教育发展规划，符合全面深化改革的现实需求。经费安排科学合理，符合财政有关规定。资金管理和使用成熟，能确保发挥相应的社会效益。                                                                                              支持范围：普通高中教育。                                                                                                                                                                                                                                                                                                                     实施内容：支持50个学科课程基地建设；支持各地建设3个普通高中新课程新教材实施自治区级示范区、100所示范校、10所强基计划人才培养学校。                                                                                                                                        实施内容：构建全面培养体系、优化课程实施、创新教学组织管理、加强学生发展指导、完善综合素质评价、深化考试和招生改革等。</t>
  </si>
  <si>
    <t>第一季度研究制定示范区、示范校、学科课程基地建设年度工作方案；第二季度召开建设启动会；第三季度召开建设研讨会，强化过程管理和工作考核；第四季度完成示范区示范校、学科课程基地建设年度评估验收工作。</t>
  </si>
  <si>
    <t>普通高中新课程新教材全面实施，建成1个普通高中新课程新教材国家级示范区、2个普通高中新课程新教材自治区级示范区、98所普通高中新课程新教材自治区级示范校，普通高中多样化有特色发展的格局基本形成。</t>
  </si>
  <si>
    <t>建设普通高中新课程新教材国家级示范区数量</t>
  </si>
  <si>
    <t>5</t>
  </si>
  <si>
    <t>完成</t>
  </si>
  <si>
    <t>建设普通高中新课程新教材自治区级示范区数量</t>
  </si>
  <si>
    <t>＝2个</t>
  </si>
  <si>
    <t>支持普通高中新课程新教材自治区级示范校创建数量</t>
  </si>
  <si>
    <t>＝98所</t>
  </si>
  <si>
    <t>98</t>
  </si>
  <si>
    <t>建设普通高中学科课程基地数量</t>
  </si>
  <si>
    <t>＝49个</t>
  </si>
  <si>
    <t>49</t>
  </si>
  <si>
    <t>普通高中新课程新教材自治区级示范区、示范校验收通过率</t>
  </si>
  <si>
    <t>普通高中课程改革年度评估通过率</t>
  </si>
  <si>
    <t>普通高中新课程新教材实施自治区级示范区、示范校建设</t>
  </si>
  <si>
    <t>2022年12月31日</t>
  </si>
  <si>
    <t>普通高中学科课程基地建设验收通过时限</t>
  </si>
  <si>
    <t>普通高中新课程新教材国家级示范区建设</t>
  </si>
  <si>
    <t>＝100万元</t>
  </si>
  <si>
    <t>100</t>
  </si>
  <si>
    <t>普通高中新课程新教材自治区级示范区建设</t>
  </si>
  <si>
    <t>普通高中新课程新教材实施自治区级示范校建设</t>
  </si>
  <si>
    <t>＝490万元</t>
  </si>
  <si>
    <t>490</t>
  </si>
  <si>
    <t>普通高中学科课程基地建设</t>
  </si>
  <si>
    <t>可持续影响指标</t>
  </si>
  <si>
    <t>形成可借鉴、可推广的有效经验和成果（数量）</t>
  </si>
  <si>
    <t>＞49个</t>
  </si>
  <si>
    <t>30</t>
  </si>
  <si>
    <t>教师满意度</t>
  </si>
  <si>
    <t>＞90%</t>
  </si>
  <si>
    <t>达标</t>
  </si>
  <si>
    <t>2022年度预算项目绩效自评表</t>
  </si>
  <si>
    <t>广西民族教育专项经费</t>
  </si>
  <si>
    <t>450000210220137119719</t>
  </si>
  <si>
    <t>201012001-广西师范大学本级</t>
  </si>
  <si>
    <t>220.0</t>
  </si>
  <si>
    <t>根据桂教民教〔2019〕3号自治区教育厅关于公布第三批民族院校特色学科建设立项建设学科名单的通知，我校民族法学、民族旅游学获批，用于学科建设，主要包括人才引进、出版高水平科研成果、国内外学术交流和人才培养等工作。为深入贯彻党的二十大精神，充分发挥专家对民族教育教学工作的决策咨询、实践指导和教学研究等方面作用，切实提高民族教育教学工作科学化、专业化水平，2023年民族团结进步教育专委会持续开展指导工作，民族双语教育专委会持续开展指导工作。</t>
  </si>
  <si>
    <t>1.民族团结进步教育专委会开展指导工作，包括提供民族团结进步教育教学改革决策咨询，指导民族团结进步教育教学改革实践，开展基础教育中民族团结进步教育教学改革研究等  2. 民族双语教育专委会开展指导工作，包括提供民族双语教育改革决策咨询，指导基础教育民族双语教育教学改革实践，开展民族双语教育教学改革研究等</t>
  </si>
  <si>
    <t xml:space="preserve">协助中央民族大学建设民族团结教育和民族教育智库，完成年度培训方案及绩效自评标准的制定，完成相关主题培训并达成基本培训目标，构建相关专家指导团队。   </t>
  </si>
  <si>
    <t>开展民族团结进步教育局长培训班</t>
  </si>
  <si>
    <t>≥1期</t>
  </si>
  <si>
    <t>完成1期开展民族团结进步教育局长培训班</t>
  </si>
  <si>
    <t>进行民族双语学校名师培养工程集中研修</t>
  </si>
  <si>
    <t>≥2期</t>
  </si>
  <si>
    <t>进行民族双语学校名师培养工程集中研修2期</t>
  </si>
  <si>
    <t>进行民族双语学校名校长培养工程集中研修</t>
  </si>
  <si>
    <t>进行民族双语学校名校长培养工程集中研修2期</t>
  </si>
  <si>
    <t>开展广西民族教育科研教研改革行动研究项目课题研究研讨会</t>
  </si>
  <si>
    <t>开展广西民族教育科研教研改革行动研究项目课题研究研讨会1期</t>
  </si>
  <si>
    <t>开展民族团结教育和民族教育智库建设</t>
  </si>
  <si>
    <t>≥1项</t>
  </si>
  <si>
    <t>开展民族团结教育和民族教育智库建设1项</t>
  </si>
  <si>
    <t>培训学员出勤率</t>
  </si>
  <si>
    <t>≥95%</t>
  </si>
  <si>
    <t>培训学员出勤率不低于95%</t>
  </si>
  <si>
    <t>培训合格率</t>
  </si>
  <si>
    <t>培训合格率不低于90%</t>
  </si>
  <si>
    <t>项目完成时间</t>
  </si>
  <si>
    <t>≤1年</t>
  </si>
  <si>
    <t>按时完成项目</t>
  </si>
  <si>
    <t>投入成本</t>
  </si>
  <si>
    <t>＝220万元</t>
  </si>
  <si>
    <t>220</t>
  </si>
  <si>
    <t>按时完成项目投入</t>
  </si>
  <si>
    <t>培训目标人群参训率</t>
  </si>
  <si>
    <t>≥85%</t>
  </si>
  <si>
    <t>培训目标人群参训率不低于95%</t>
  </si>
  <si>
    <t>受益市、区县教师满意度</t>
  </si>
  <si>
    <t>受益市、区县教师满意度不低于95%</t>
  </si>
  <si>
    <t>450000220420100021937</t>
  </si>
  <si>
    <t>201013-广西民族大学</t>
  </si>
  <si>
    <t>580.0</t>
  </si>
  <si>
    <t>55.0</t>
  </si>
  <si>
    <t>635.0</t>
  </si>
  <si>
    <t>项目立项依据: 根据《广西壮族自治区人民政府关于加强发展民族教育的实施意见》（桂政发[2016]18号）、《广西壮族自治区民族教育促进条例》精神设立项目。1.中华共同体研究院建设：实践应用方面着重搭建“深化民族团结进步教育培训平台”，用“广西声音”讲好“中国故事”，夯实铸牢中华民族共同体意识的思想基础。2.《瑶族通史》编撰调研和资料收集工作：根据广西壮族自治区人民政府办2018年2月13日处理文，陈武主席同意给广西民族大学《瑶族通史》修订经费支持350万元，主编为自治区政府原副主席奉恒高，由广西民族大学瑶学研究中心具体负责组织国内外专家学者共同实施。3.民族预科教育基地建设：2021年全区13所本科院校的2737多名少数民族预科学生集中在我院学习培养。今年9月份，按照学校的统一部署，我院搬迁到了武鸣校区，这对预科教育的发展提供了更广阔的空间，教学、实验、活动场所得到进一步拓展；但在具体的搬迁过程中，部分实验仪器受到了不同程度的损耗，对实验教学产生一定影响。可行性和必要性：中华共同体研究院建设：广西民族大学具有完整的“铸牢中华民族共同体意识”学科平台；强大的“铸牢中华民族共同体意识”人才队伍；丰硕的“铸牢中华民族共同体意识”科研成果；深化民族团结进步教育的丰富经验；扎实的“铸牢中华民族共同体意识”课程体系。《瑶族通史》编撰调研和资料收集工作：本项目经论证、请示，并经自治区人民政府主席批准的自治区项目，对瑶学研究与广西的学科建设具有重要意义。民族预科教育基地建设：稳步提高预科教育教学质量和教师的教学科研水平，促进广西少数民族预科教育教学活动顺利开展，保证我区少数民族预科教育事业的健康可持续发展，加快建设具有示范作用的少数民族预科教育基地的步伐。支持范围：课题研究、学术交流、硬件建设、基地建设、数据库开发等。实施内容：重点支持民族团结进步教育研究基地建设，《瑶族通史》编撰调研和资料收集工作、支持开展民族文化教育培训及教学指导等；支持少数民族预科教育基地建设，支持购置教学仪器设备、教师培养培训、课程改革和教研科研活动等。</t>
  </si>
  <si>
    <t>2022</t>
  </si>
  <si>
    <t>&lt;1&gt;共同体研究院：绩效考核目标完成率3月16%、6月40%、9月65%、11月82%、12月90%，财政支出目标95%。&lt;2&gt;民族预科教育基地建设：2022年3月份启动项目，6月份进行招标采购，10月份进行检查验收。&lt;3&gt;《瑶族通史》编撰调研和资料收集工作：项目的文献资料搜集基本完成，国内的田野调查已经陆续进行。国外老挝、越南两个国家的协作单位也于2020年签订合作协议。但由于2019年底以来受疫情影响，基本上没有办法外出进行田野调查。泰国、美国的协作单位仍然在联系中。由于疫情的不确定性，国内外的调查都无法预计进度。</t>
  </si>
  <si>
    <t>一、中华民族共同体研究院：形成高质量调研和研究报告；召开国内学术会议，发表高级别期刊、会议论文二、民族预科教育基地建设：提升实验室的升级改造，保障教学科研业务支出。现有的实验室部分基础设施不能搬迁，另外部分实验仪器在搬迁过程中有损耗，升级改造，更换设备就是确保现有的实验室搬迁后能立即投入使用，保证实验教学的正常开展；教学科研业务支出旨在加强人才队伍建设、通过业务培训、调研、设置院级科研课题等方式提高预科教师的教学科研水平和完善预科教材体系，为预科的数字化和智慧化发展提供条件。进一步补充、完善我院的办学条件，保证我院教育教学活动的顺利开展，提高我区少数民族预科教育的办学实力和办学质量。三、开展《瑶族通史》编撰调研和资料收集工作，形成阶段性调研成果四、依托我校传统优势学科，凝练民族传统体育学学科方向。不断优化民族传统体育课程体系，提升民族传统体育人才培养质量。强化师资人才队伍建设。学科队伍整体水平得到提升。</t>
  </si>
  <si>
    <t>实验仪器购置数量</t>
  </si>
  <si>
    <t>≥440台套</t>
  </si>
  <si>
    <t>2.5</t>
  </si>
  <si>
    <t>447</t>
  </si>
  <si>
    <t>2022年民族预科教育基地实际实验仪器购置数量为447台，使预科现有实验室教学仪器得到更新，为实验课程教学开展、实验室科学管理提供坚实的基础。其中，物理实验仪器设备数量为228台，其他教学实验仪器数量为219台。</t>
  </si>
  <si>
    <t>完成研究报告数量</t>
  </si>
  <si>
    <t>＝27份</t>
  </si>
  <si>
    <t>27</t>
  </si>
  <si>
    <t>2022年广西中华民族共同体意识研究院完成研究报告数量为27份，其中3份报告获中央领导同志批示，1份获铸牢中华民族共同体意识研究基地成果专报采纳，1份获《民族研究内参》采纳，1份获中央统战部《全国铸牢中华民族共同体意识研究基地成果选编》收录；21份报告获省部级党委政府部门采纳。</t>
  </si>
  <si>
    <t>出版书籍数量</t>
  </si>
  <si>
    <t>＝4部</t>
  </si>
  <si>
    <t>2022年出版书籍数量为4部，为卞成林《边疆民族地区红色文化资源保护与传承意愿调查研究》、卞成林《边疆多民族地区红色文化资源保护与传承研究》、刘金林《开发性金融视角下地方政府投融资平台的可持续发展路径研究》及刘金林《开发性金融视角下地方政府投融资平台的可持续发展路径研究》。</t>
  </si>
  <si>
    <t>数据库开发数量</t>
  </si>
  <si>
    <t>2022年广西中华民族共同体意识研究院完成2个数据库开发，分别为中越边境地区语言生态数据库及边疆多民族地区红色文化数据库。</t>
  </si>
  <si>
    <t>研究成果获奖数量</t>
  </si>
  <si>
    <t>＝19项</t>
  </si>
  <si>
    <t>19</t>
  </si>
  <si>
    <t>2022年广西中华民族共同体意识研究院获省级人文社科、其他部委（非教育部）优秀成果奖19项。</t>
  </si>
  <si>
    <t>会议次数</t>
  </si>
  <si>
    <t>≥5次</t>
  </si>
  <si>
    <t>2022年广西中华民族共同体意识研究院实际举办全国性学术会议5次，为“将铸牢中华民族共同体意识融入人才培养全过程”理论与实践研讨会、“挖掘各民族交往交流交融历史文化铸牢中华民族共同体意识贵港实践”专题研讨会、新时代边疆治理与铸牢中华民族共同体意识研讨会、中华民族共同体研究会2022年会及铸牢中华民族共同体意识理论与实践论坛。</t>
  </si>
  <si>
    <t>调研次数</t>
  </si>
  <si>
    <t>≥10次</t>
  </si>
  <si>
    <t>11</t>
  </si>
  <si>
    <t>2022年共开展11次调研。其中，广西中华民族共同体意识研究院为进行民族理论、民族经济、民族政策、民族团进进步教育等民族工作研究，实际开展调研8次；为搜集《瑶族通史》编撰资料，瑶学研究团队赴金秀、贺州、南丹等地调研3次。</t>
  </si>
  <si>
    <t>自治区一流课程建设数量</t>
  </si>
  <si>
    <t>2022年共建设自治区一流课程数量为1项，为学校民族传统体育特色学科建设所认定的线下一流课程-民族传统体育。</t>
  </si>
  <si>
    <t>实验仪器合格率</t>
  </si>
  <si>
    <t>≥99%</t>
  </si>
  <si>
    <t>少数民族预科基地购置实验仪器均已通过验收，实验仪器合格率为100.00%。</t>
  </si>
  <si>
    <t>数据库验收合格率</t>
  </si>
  <si>
    <t>广西中华民族共同体意识研究院开发数据库均已通过验收，验收合格率为100.00%。</t>
  </si>
  <si>
    <t>国内外核心期刊发表论文数</t>
  </si>
  <si>
    <t>＝98篇</t>
  </si>
  <si>
    <t>中华民族共同体研究院国内外核心期刊发表论文数为98篇。</t>
  </si>
  <si>
    <t>调研成果</t>
  </si>
  <si>
    <t>良好</t>
  </si>
  <si>
    <t>中华民族共同体研究院及瑶学研究团队经过实地调研取材，形成高质量调研报告，对区内外民族工作理论和实践研究、推进路径等方面提供了重要方向，有利于促进民族地区教育高质量发展。</t>
  </si>
  <si>
    <t>实验仪器交付及时率</t>
  </si>
  <si>
    <t>预科教育基地按照采购合同及招标采购相关流程，完成供货、设备调试安装及学校组织验收程序，实验仪器交付及时率为100.00%。</t>
  </si>
  <si>
    <t>任务完成及时率</t>
  </si>
  <si>
    <t>中华共同体研究院、民族预科教育基地、《瑶族通史》编撰调研和资料收集工作及民族传统体育学学科特色项目建设均于2022年按项目年度任务书完成相关工作。</t>
  </si>
  <si>
    <t>项目总金额</t>
  </si>
  <si>
    <t>＝635万元</t>
  </si>
  <si>
    <t>635</t>
  </si>
  <si>
    <t>广西民族教育专项经费获财政拨款资金635.00万元，均按计划于本年度内执行完毕，投入用于中华共同体研究院、民族预科教育基地、《瑶族通史》编撰调研和资料收集及民族传统体育学学科特色项目建设。</t>
  </si>
  <si>
    <t>学术平台及基地知名度</t>
  </si>
  <si>
    <t>扩大</t>
  </si>
  <si>
    <t>6</t>
  </si>
  <si>
    <t>2022年11月，研究院获批为广西壮族自治区党委统战部、广西壮族自治区宣传部、自治区教育厅、民族宗教事务委员会联合发文公布的“铸牢中华民族共同体意识研究基地”，学术平台及基地知名度不断扩大。</t>
  </si>
  <si>
    <t>研究成果刊发、媒体报道次数</t>
  </si>
  <si>
    <t>＝20个</t>
  </si>
  <si>
    <t>广西中华民族共同体意识研究院研究成果刊发、媒体报道次数为20次。</t>
  </si>
  <si>
    <t>设备有效利用率</t>
  </si>
  <si>
    <t>民族预科教育基地购置设备经专家验收，完成后均投入基地实验室使用，设备得到有效利用，为实验课程教学开展、实验室科学管理提供坚实的基础。</t>
  </si>
  <si>
    <t>科研水平持续性</t>
  </si>
  <si>
    <t>提升</t>
  </si>
  <si>
    <t>该项经费的投入，有利支持广西中华民族共同体意识研究院、民族预科教育基地、《瑶族通史》编撰团队及民族传统体育学科团队开展各项教学科研工作，如实地调研取材、发表高水平论文、举办学术交流会议、购置科研教学设备、出版书籍等，持续有效提升平台、基地及学科的科研水平。</t>
  </si>
  <si>
    <t>研究生培养水平</t>
  </si>
  <si>
    <t>2022年，广西中华民族共同体意识研究院共培养硕士研究生80人，博士研究生8人，博士后1人，研究生培养水平不断提升。</t>
  </si>
  <si>
    <t>师生满意度</t>
  </si>
  <si>
    <t>广西中华民族共同体意识研究院满意度采取线上发放调查问卷形式，共发放500份问卷，受访师生满意度达98.00%。民族预科教育基地满意度采取线上发放调查问卷形式，受访对象包括46名学生及5名教职工，受访师生满意度达100.00%。</t>
  </si>
  <si>
    <t>教育信息化推进工程专项经费(一)</t>
  </si>
  <si>
    <t>450000210220133056618</t>
  </si>
  <si>
    <t>201005-广西壮族自治区教育技术和信息化中心</t>
  </si>
  <si>
    <t>782.0</t>
  </si>
  <si>
    <t>677.9882</t>
  </si>
  <si>
    <t>86.7</t>
  </si>
  <si>
    <t>项目立项依据：根据教育部《教育信息化2.0行动计划》、教育部等六部门印发《关于推进教育新型基础设施建设构建高质量教育支撑体系的指导意见》（教科信〔2021〕2 号）、《广西“互联网+教育”行动计划（2018-2022年）》等文件精神设立教育信息化建设专项经费。可行性和必要性：依据《教育信息化2.0行动计划》到2022年要基本实现“三全两高一大”的发展目标，即教学应用覆盖全体教师、学习应用覆盖全体适龄学生、数字校园建设覆盖全体学校，信息化应用水平和师生信息素养普遍提高，建成“互联网+教育”大平台，推动从教育专用资源向教育大资源转变、从提升师生信息技术应用能力向全面提升其信息素养转变、从融合应用向创新发展转变，努力构建“互联网+”条件下的人才培养新模式、发展基于互联网的教育服务新模式、探索信息时代教育治理新模式。教育部等六部门印发《关于推进教育新型基础设施建设构建高质量教育支撑体系的指导意见》（教科信〔2021〕2 号）提出重点加强信息网络、平台体系、数字资源、智慧校园、创新应用、可信安全等六方面的教育新型基础设施体系建设。目前，广西教育信息化发展状况在全国各省排名末位，距离教育部提出的目标要求有很大差距。 因此我区实施了广西“互联网+教育”行动计划，利用教育信息化推进工程专项经费重点推进广西教育数据中心、广西教育专网、“互联网+教育”大平台等项目的实施。广西教育数据中心，承载国家和自治区90多个涉及全区学校、教师、学生数据的各类系统平台，按照教育部要求，落实三级等级保护制度，对数据中心内部及周边实行严格的安全与环境服务管理。支持范围：全区各级各类学校的教育信息化基础设施。实施内容：提升广西教育信息化基础设施建设水平和服务能力，包括：广西教育数据中心的应用、管理和运维，广西教育专网和广西教育云的建设、应用、管理和运维等。</t>
  </si>
  <si>
    <t>2023年第一季度，启动招标采购工作。第三季度，按照合同约定支付款项。</t>
  </si>
  <si>
    <t>实施173个数据中心电脑、服务器等设备维护，维护60个教育应用系统，建设和运维广西教育数据中心、广西教育专网骨干网、广西教育云大平台，实现基本实现全区中小学宽带网络全覆盖和信息化教学环境全面普及；实现从教育专用资源向教育大资源转变，构建“互联网 ”条件下的人才培养、教育服务和教育治理新模式。</t>
  </si>
  <si>
    <t>维护系统数量</t>
  </si>
  <si>
    <t>≥62个</t>
  </si>
  <si>
    <t>62</t>
  </si>
  <si>
    <t>完成全国中小学生学籍系统等62个等保二级和等保三级系统的运行维护和安全保障。</t>
  </si>
  <si>
    <t>维护数据中心硬件数量</t>
  </si>
  <si>
    <t>≥1176个</t>
  </si>
  <si>
    <t>1215</t>
  </si>
  <si>
    <t>完成数据中心1215个服务器、存储、交换机、安全设备、监控和门禁等设备系统及其接口和连接介质的维护。</t>
  </si>
  <si>
    <t>系统故障率</t>
  </si>
  <si>
    <t>≤5%</t>
  </si>
  <si>
    <t>数据中心全年持续运行，未发生过整体停电事件。</t>
  </si>
  <si>
    <t>网络安全重大事件</t>
  </si>
  <si>
    <t>≤4次</t>
  </si>
  <si>
    <t>数据中心全年安全运行，未发生过重大网络安全事件。</t>
  </si>
  <si>
    <t>教育专网骨干网阻断时长</t>
  </si>
  <si>
    <t>≤24小时</t>
  </si>
  <si>
    <t>广西教育网骨干网全年持续运行，未发生过全网阻断事件。</t>
  </si>
  <si>
    <t>系统故障响应时间</t>
  </si>
  <si>
    <t>0.05</t>
  </si>
  <si>
    <t>数据中心服务商全年7x24小时有人值守，服务合同约定5分钟内响应用户请求。</t>
  </si>
  <si>
    <t>2022年底</t>
  </si>
  <si>
    <t>信息化推进工程专项经费（一）项目在2022年底前已全部完成采购。</t>
  </si>
  <si>
    <t>广西教育数据中心运维和安全建设投入经费</t>
  </si>
  <si>
    <t>≤782万元</t>
  </si>
  <si>
    <t>677.99</t>
  </si>
  <si>
    <t>8.5</t>
  </si>
  <si>
    <t>项目年初预算782.00万元，截止年底，已完成支出677.99万元。</t>
  </si>
  <si>
    <t>服务周期到2023年上半年，已申请结转在2023年上半年支付</t>
  </si>
  <si>
    <t>安全网络覆盖率</t>
  </si>
  <si>
    <t>≥98%</t>
  </si>
  <si>
    <t>广西教育网骨干网已覆盖全区，且已通过网络安全等级保护第三级的测评。</t>
  </si>
  <si>
    <t>项目受益人满意程度项目管理人员满意程度</t>
  </si>
  <si>
    <t>发出25份满意度调查表，收回24份，所有调查表项全部都是满意。</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</si>
</sst>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0">
    <xf numFmtId="0" fontId="0" fillId="0" borderId="0" xfId="0">
      <alignment vertical="center"/>
    </xf>
    <xf numFmtId="0" fontId="1" fillId="0" borderId="0" xfId="0" applyNumberFormat="1" applyFont="1" applyFill="1" applyBorder="1" applyAlignment="1" applyProtection="1"/>
    <xf numFmtId="0" fontId="1" fillId="0" borderId="0" xfId="0" applyFont="1" applyFill="1" applyBorder="1" applyAlignment="1"/>
    <xf numFmtId="0" fontId="1" fillId="0" borderId="0" xfId="0" applyFont="1" applyFill="1" applyAlignment="1">
      <alignment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14" fontId="3" fillId="0" borderId="1"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9" fontId="3" fillId="0" borderId="1" xfId="0" applyNumberFormat="1" applyFont="1" applyFill="1" applyBorder="1" applyAlignment="1">
      <alignment horizontal="center"/>
    </xf>
    <xf numFmtId="9" fontId="3" fillId="0" borderId="1" xfId="0" applyNumberFormat="1" applyFont="1" applyFill="1" applyBorder="1" applyAlignment="1">
      <alignment horizontal="center" vertical="center" wrapText="1"/>
    </xf>
    <xf numFmtId="0" fontId="1" fillId="0" borderId="0" xfId="0" applyFont="1" applyFill="1" applyBorder="1" applyAlignment="1">
      <alignment wrapText="1"/>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1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0"/>
  <sheetViews>
    <sheetView tabSelected="1" topLeftCell="A8" workbookViewId="0">
      <selection activeCell="F33" sqref="F33"/>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0</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2</v>
      </c>
      <c r="D2" s="6"/>
      <c r="E2" s="6"/>
      <c r="F2" s="5" t="s">
        <v>3</v>
      </c>
      <c r="G2" s="5" t="s">
        <v>4</v>
      </c>
      <c r="H2" s="5"/>
      <c r="I2" s="5"/>
      <c r="J2" s="5"/>
      <c r="K2" s="5"/>
      <c r="L2" s="28"/>
      <c r="M2" s="28"/>
      <c r="N2" s="28"/>
      <c r="O2" s="28"/>
      <c r="P2" s="28"/>
      <c r="Q2" s="28"/>
      <c r="R2" s="28"/>
      <c r="S2" s="28"/>
      <c r="T2" s="27"/>
      <c r="U2" s="27"/>
      <c r="V2" s="27"/>
      <c r="W2" s="27"/>
      <c r="X2" s="27"/>
    </row>
    <row r="3" s="1" customFormat="1" ht="21.95" customHeight="1" spans="1:24">
      <c r="A3" s="5" t="s">
        <v>5</v>
      </c>
      <c r="B3" s="5"/>
      <c r="C3" s="5" t="s">
        <v>6</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100</v>
      </c>
      <c r="F5" s="5"/>
      <c r="G5" s="5">
        <f t="shared" si="0"/>
        <v>0</v>
      </c>
      <c r="H5" s="7">
        <f t="shared" si="0"/>
        <v>100</v>
      </c>
      <c r="I5" s="7">
        <f t="shared" si="0"/>
        <v>64.7</v>
      </c>
      <c r="J5" s="13">
        <f>I5/H5</f>
        <v>0.647</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22</v>
      </c>
      <c r="F7" s="5"/>
      <c r="G7" s="5" t="s">
        <v>19</v>
      </c>
      <c r="H7" s="7" t="s">
        <v>22</v>
      </c>
      <c r="I7" s="7" t="s">
        <v>23</v>
      </c>
      <c r="J7" s="5" t="s">
        <v>24</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4" t="s">
        <v>33</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35</v>
      </c>
      <c r="D13" s="15"/>
      <c r="E13" s="15"/>
      <c r="F13" s="7" t="s">
        <v>36</v>
      </c>
      <c r="G13" s="16" t="s">
        <v>35</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38</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40</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93.38</v>
      </c>
      <c r="E16" s="18"/>
      <c r="F16" s="19" t="s">
        <v>42</v>
      </c>
      <c r="G16" s="20">
        <f>IF(J5*10&gt;10,10,J5*10)</f>
        <v>6.47</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55</v>
      </c>
      <c r="E18" s="22"/>
      <c r="F18" s="21" t="s">
        <v>56</v>
      </c>
      <c r="G18" s="21" t="s">
        <v>57</v>
      </c>
      <c r="H18" s="21" t="s">
        <v>58</v>
      </c>
      <c r="I18" s="7" t="s">
        <v>57</v>
      </c>
      <c r="J18" s="14" t="s">
        <v>59</v>
      </c>
      <c r="K18" s="14" t="s">
        <v>31</v>
      </c>
    </row>
    <row r="19" s="1" customFormat="1" ht="15" customHeight="1" spans="1:11">
      <c r="A19" s="21"/>
      <c r="B19" s="21"/>
      <c r="C19" s="21"/>
      <c r="D19" s="22" t="s">
        <v>60</v>
      </c>
      <c r="E19" s="22"/>
      <c r="F19" s="21" t="s">
        <v>61</v>
      </c>
      <c r="G19" s="21" t="s">
        <v>62</v>
      </c>
      <c r="H19" s="21" t="s">
        <v>63</v>
      </c>
      <c r="I19" s="7" t="s">
        <v>62</v>
      </c>
      <c r="J19" s="14" t="s">
        <v>64</v>
      </c>
      <c r="K19" s="14" t="s">
        <v>31</v>
      </c>
    </row>
    <row r="20" s="1" customFormat="1" ht="15" customHeight="1" spans="1:11">
      <c r="A20" s="21"/>
      <c r="B20" s="21"/>
      <c r="C20" s="21"/>
      <c r="D20" s="22" t="s">
        <v>65</v>
      </c>
      <c r="E20" s="22"/>
      <c r="F20" s="21" t="s">
        <v>66</v>
      </c>
      <c r="G20" s="21" t="s">
        <v>62</v>
      </c>
      <c r="H20" s="21" t="s">
        <v>63</v>
      </c>
      <c r="I20" s="7" t="s">
        <v>62</v>
      </c>
      <c r="J20" s="14" t="s">
        <v>67</v>
      </c>
      <c r="K20" s="14" t="s">
        <v>31</v>
      </c>
    </row>
    <row r="21" s="1" customFormat="1" ht="15" customHeight="1" spans="1:11">
      <c r="A21" s="21"/>
      <c r="B21" s="21"/>
      <c r="C21" s="21" t="s">
        <v>68</v>
      </c>
      <c r="D21" s="22" t="s">
        <v>69</v>
      </c>
      <c r="E21" s="22"/>
      <c r="F21" s="23" t="s">
        <v>70</v>
      </c>
      <c r="G21" s="23" t="s">
        <v>71</v>
      </c>
      <c r="H21" s="24">
        <v>1</v>
      </c>
      <c r="I21" s="7" t="s">
        <v>71</v>
      </c>
      <c r="J21" s="14" t="s">
        <v>72</v>
      </c>
      <c r="K21" s="14" t="s">
        <v>31</v>
      </c>
    </row>
    <row r="22" s="1" customFormat="1" ht="15" customHeight="1" spans="1:11">
      <c r="A22" s="21"/>
      <c r="B22" s="21"/>
      <c r="C22" s="21"/>
      <c r="D22" s="22" t="s">
        <v>73</v>
      </c>
      <c r="E22" s="22"/>
      <c r="F22" s="21" t="s">
        <v>70</v>
      </c>
      <c r="G22" s="21" t="s">
        <v>74</v>
      </c>
      <c r="H22" s="25">
        <v>1</v>
      </c>
      <c r="I22" s="7" t="s">
        <v>74</v>
      </c>
      <c r="J22" s="14" t="s">
        <v>75</v>
      </c>
      <c r="K22" s="14" t="s">
        <v>31</v>
      </c>
    </row>
    <row r="23" s="1" customFormat="1" ht="15" customHeight="1" spans="1:11">
      <c r="A23" s="21"/>
      <c r="B23" s="21"/>
      <c r="C23" s="21"/>
      <c r="D23" s="22" t="s">
        <v>76</v>
      </c>
      <c r="E23" s="22"/>
      <c r="F23" s="21" t="s">
        <v>70</v>
      </c>
      <c r="G23" s="21" t="s">
        <v>74</v>
      </c>
      <c r="H23" s="25">
        <v>1</v>
      </c>
      <c r="I23" s="7" t="s">
        <v>74</v>
      </c>
      <c r="J23" s="14" t="s">
        <v>77</v>
      </c>
      <c r="K23" s="14" t="s">
        <v>31</v>
      </c>
    </row>
    <row r="24" s="1" customFormat="1" ht="15" customHeight="1" spans="1:11">
      <c r="A24" s="21"/>
      <c r="B24" s="21"/>
      <c r="C24" s="21" t="s">
        <v>78</v>
      </c>
      <c r="D24" s="22" t="s">
        <v>79</v>
      </c>
      <c r="E24" s="22"/>
      <c r="F24" s="23" t="s">
        <v>80</v>
      </c>
      <c r="G24" s="23" t="s">
        <v>71</v>
      </c>
      <c r="H24" s="23" t="s">
        <v>81</v>
      </c>
      <c r="I24" s="7" t="s">
        <v>71</v>
      </c>
      <c r="J24" s="14" t="s">
        <v>82</v>
      </c>
      <c r="K24" s="14" t="s">
        <v>31</v>
      </c>
    </row>
    <row r="25" s="1" customFormat="1" ht="15" customHeight="1" spans="1:11">
      <c r="A25" s="21"/>
      <c r="B25" s="21"/>
      <c r="C25" s="21"/>
      <c r="D25" s="22" t="s">
        <v>83</v>
      </c>
      <c r="E25" s="22"/>
      <c r="F25" s="21" t="s">
        <v>84</v>
      </c>
      <c r="G25" s="21" t="s">
        <v>74</v>
      </c>
      <c r="H25" s="21" t="s">
        <v>81</v>
      </c>
      <c r="I25" s="7" t="s">
        <v>74</v>
      </c>
      <c r="J25" s="14" t="s">
        <v>64</v>
      </c>
      <c r="K25" s="14" t="s">
        <v>31</v>
      </c>
    </row>
    <row r="26" s="1" customFormat="1" ht="15" customHeight="1" spans="1:11">
      <c r="A26" s="21"/>
      <c r="B26" s="21"/>
      <c r="C26" s="21"/>
      <c r="D26" s="22" t="s">
        <v>85</v>
      </c>
      <c r="E26" s="22"/>
      <c r="F26" s="21" t="s">
        <v>86</v>
      </c>
      <c r="G26" s="21" t="s">
        <v>74</v>
      </c>
      <c r="H26" s="21" t="s">
        <v>81</v>
      </c>
      <c r="I26" s="7" t="s">
        <v>74</v>
      </c>
      <c r="J26" s="14" t="s">
        <v>87</v>
      </c>
      <c r="K26" s="14" t="s">
        <v>31</v>
      </c>
    </row>
    <row r="27" s="1" customFormat="1" ht="15" customHeight="1" spans="1:11">
      <c r="A27" s="21"/>
      <c r="B27" s="21"/>
      <c r="C27" s="21" t="s">
        <v>88</v>
      </c>
      <c r="D27" s="22" t="s">
        <v>89</v>
      </c>
      <c r="E27" s="22"/>
      <c r="F27" s="23" t="s">
        <v>90</v>
      </c>
      <c r="G27" s="23" t="s">
        <v>91</v>
      </c>
      <c r="H27" s="23" t="s">
        <v>92</v>
      </c>
      <c r="I27" s="7" t="s">
        <v>91</v>
      </c>
      <c r="J27" s="14" t="s">
        <v>93</v>
      </c>
      <c r="K27" s="14" t="s">
        <v>31</v>
      </c>
    </row>
    <row r="28" s="1" customFormat="1" ht="15" customHeight="1" spans="1:11">
      <c r="A28" s="21"/>
      <c r="B28" s="21"/>
      <c r="C28" s="21"/>
      <c r="D28" s="22" t="s">
        <v>94</v>
      </c>
      <c r="E28" s="22"/>
      <c r="F28" s="21" t="s">
        <v>95</v>
      </c>
      <c r="G28" s="21" t="s">
        <v>74</v>
      </c>
      <c r="H28" s="21" t="s">
        <v>96</v>
      </c>
      <c r="I28" s="7" t="s">
        <v>74</v>
      </c>
      <c r="J28" s="14" t="s">
        <v>93</v>
      </c>
      <c r="K28" s="14" t="s">
        <v>31</v>
      </c>
    </row>
    <row r="29" s="1" customFormat="1" ht="15" customHeight="1" spans="1:11">
      <c r="A29" s="21"/>
      <c r="B29" s="21"/>
      <c r="C29" s="21"/>
      <c r="D29" s="22" t="s">
        <v>97</v>
      </c>
      <c r="E29" s="22"/>
      <c r="F29" s="21" t="s">
        <v>90</v>
      </c>
      <c r="G29" s="21" t="s">
        <v>91</v>
      </c>
      <c r="H29" s="21" t="s">
        <v>98</v>
      </c>
      <c r="I29" s="7" t="s">
        <v>99</v>
      </c>
      <c r="J29" s="14" t="s">
        <v>100</v>
      </c>
      <c r="K29" s="14" t="s">
        <v>101</v>
      </c>
    </row>
    <row r="30" s="1" customFormat="1" ht="15" customHeight="1" spans="1:11">
      <c r="A30" s="21"/>
      <c r="B30" s="21" t="s">
        <v>102</v>
      </c>
      <c r="C30" s="21" t="s">
        <v>103</v>
      </c>
      <c r="D30" s="22" t="s">
        <v>104</v>
      </c>
      <c r="E30" s="22"/>
      <c r="F30" s="21" t="s">
        <v>105</v>
      </c>
      <c r="G30" s="21" t="s">
        <v>106</v>
      </c>
      <c r="H30" s="21" t="s">
        <v>20</v>
      </c>
      <c r="I30" s="7" t="s">
        <v>106</v>
      </c>
      <c r="J30" s="14" t="s">
        <v>107</v>
      </c>
      <c r="K30" s="14" t="s">
        <v>31</v>
      </c>
    </row>
    <row r="31" s="1" customFormat="1" ht="15" customHeight="1" spans="1:11">
      <c r="A31" s="21"/>
      <c r="B31" s="21"/>
      <c r="C31" s="21"/>
      <c r="D31" s="22" t="s">
        <v>108</v>
      </c>
      <c r="E31" s="22"/>
      <c r="F31" s="21" t="s">
        <v>105</v>
      </c>
      <c r="G31" s="21" t="s">
        <v>106</v>
      </c>
      <c r="H31" s="21" t="s">
        <v>20</v>
      </c>
      <c r="I31" s="7" t="s">
        <v>106</v>
      </c>
      <c r="J31" s="14" t="s">
        <v>109</v>
      </c>
      <c r="K31" s="14" t="s">
        <v>31</v>
      </c>
    </row>
    <row r="32" s="1" customFormat="1" ht="15" customHeight="1" spans="1:11">
      <c r="A32" s="21"/>
      <c r="B32" s="21" t="s">
        <v>110</v>
      </c>
      <c r="C32" s="21" t="s">
        <v>111</v>
      </c>
      <c r="D32" s="22" t="s">
        <v>112</v>
      </c>
      <c r="E32" s="22"/>
      <c r="F32" s="21" t="s">
        <v>113</v>
      </c>
      <c r="G32" s="21" t="s">
        <v>114</v>
      </c>
      <c r="H32" s="29">
        <v>0.9693</v>
      </c>
      <c r="I32" s="7" t="s">
        <v>114</v>
      </c>
      <c r="J32" s="14" t="s">
        <v>115</v>
      </c>
      <c r="K32" s="14" t="s">
        <v>31</v>
      </c>
    </row>
    <row r="33" s="2" customFormat="1" ht="42" customHeight="1" spans="1:11">
      <c r="A33" s="26"/>
      <c r="B33" s="1"/>
      <c r="C33" s="1"/>
      <c r="D33" s="1"/>
      <c r="E33" s="1"/>
      <c r="F33" s="1"/>
      <c r="G33" s="1"/>
      <c r="H33" s="1"/>
      <c r="I33" s="1"/>
      <c r="J33" s="1"/>
      <c r="K33" s="1"/>
    </row>
    <row r="34" s="2" customFormat="1" ht="42" customHeight="1" spans="1:11">
      <c r="A34" s="26"/>
      <c r="B34" s="1"/>
      <c r="C34" s="1"/>
      <c r="D34" s="1"/>
      <c r="E34" s="1"/>
      <c r="F34" s="1"/>
      <c r="G34" s="1"/>
      <c r="H34" s="1"/>
      <c r="I34" s="1"/>
      <c r="J34" s="1"/>
      <c r="K34" s="1"/>
    </row>
    <row r="35" s="2" customFormat="1" ht="42" customHeight="1" spans="1:11">
      <c r="A35" s="26"/>
      <c r="B35" s="1"/>
      <c r="C35" s="1"/>
      <c r="D35" s="1"/>
      <c r="E35" s="1"/>
      <c r="F35" s="1"/>
      <c r="G35" s="1"/>
      <c r="H35" s="1"/>
      <c r="I35" s="1"/>
      <c r="J35" s="1"/>
      <c r="K35" s="1"/>
    </row>
    <row r="36" s="2" customFormat="1" ht="42" customHeight="1" spans="1:11">
      <c r="A36" s="26"/>
      <c r="B36" s="1"/>
      <c r="C36" s="1"/>
      <c r="D36" s="1"/>
      <c r="E36" s="1"/>
      <c r="F36" s="1"/>
      <c r="G36" s="1"/>
      <c r="H36" s="1"/>
      <c r="I36" s="1"/>
      <c r="J36" s="1"/>
      <c r="K36" s="1"/>
    </row>
    <row r="37" s="2" customFormat="1" ht="42" customHeight="1" spans="1:11">
      <c r="A37" s="26"/>
      <c r="B37" s="1"/>
      <c r="C37" s="1"/>
      <c r="D37" s="1"/>
      <c r="E37" s="1"/>
      <c r="F37" s="1"/>
      <c r="G37" s="1"/>
      <c r="H37" s="1"/>
      <c r="I37" s="1"/>
      <c r="J37" s="1"/>
      <c r="K37" s="1"/>
    </row>
    <row r="38" s="2" customFormat="1" ht="42" customHeight="1" spans="1:11">
      <c r="A38" s="26"/>
      <c r="B38" s="1"/>
      <c r="C38" s="1"/>
      <c r="D38" s="1"/>
      <c r="E38" s="1"/>
      <c r="F38" s="1"/>
      <c r="G38" s="1"/>
      <c r="H38" s="1"/>
      <c r="I38" s="1"/>
      <c r="J38" s="1"/>
      <c r="K38" s="1"/>
    </row>
    <row r="39" s="2" customFormat="1" ht="42" customHeight="1" spans="1:11">
      <c r="A39" s="26"/>
      <c r="B39" s="1"/>
      <c r="C39" s="1"/>
      <c r="D39" s="1"/>
      <c r="E39" s="1"/>
      <c r="F39" s="1"/>
      <c r="G39" s="1"/>
      <c r="H39" s="1"/>
      <c r="I39" s="1"/>
      <c r="J39" s="1"/>
      <c r="K39" s="1"/>
    </row>
    <row r="40" s="2" customFormat="1" ht="42" customHeight="1" spans="1:11">
      <c r="A40" s="26"/>
      <c r="B40" s="1"/>
      <c r="C40" s="1"/>
      <c r="D40" s="1"/>
      <c r="E40" s="1"/>
      <c r="F40" s="1"/>
      <c r="G40" s="1"/>
      <c r="H40" s="1"/>
      <c r="I40" s="1"/>
      <c r="J40" s="1"/>
      <c r="K40" s="1"/>
    </row>
  </sheetData>
  <mergeCells count="65">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7:A32"/>
    <mergeCell ref="B18:B29"/>
    <mergeCell ref="B30:B31"/>
    <mergeCell ref="C6:C7"/>
    <mergeCell ref="C18:C20"/>
    <mergeCell ref="C21:C23"/>
    <mergeCell ref="C24:C26"/>
    <mergeCell ref="C27:C29"/>
    <mergeCell ref="C30:C31"/>
    <mergeCell ref="A4:B10"/>
  </mergeCells>
  <pageMargins left="0.75" right="0.75" top="1" bottom="1" header="0.5" footer="0.5"/>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2"/>
  <sheetViews>
    <sheetView topLeftCell="A8" workbookViewId="0">
      <selection activeCell="H24" sqref="H24"/>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0</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116</v>
      </c>
      <c r="D2" s="6"/>
      <c r="E2" s="6"/>
      <c r="F2" s="5" t="s">
        <v>3</v>
      </c>
      <c r="G2" s="5" t="s">
        <v>117</v>
      </c>
      <c r="H2" s="5"/>
      <c r="I2" s="5"/>
      <c r="J2" s="5"/>
      <c r="K2" s="5"/>
      <c r="L2" s="28"/>
      <c r="M2" s="28"/>
      <c r="N2" s="28"/>
      <c r="O2" s="28"/>
      <c r="P2" s="28"/>
      <c r="Q2" s="28"/>
      <c r="R2" s="28"/>
      <c r="S2" s="28"/>
      <c r="T2" s="27"/>
      <c r="U2" s="27"/>
      <c r="V2" s="27"/>
      <c r="W2" s="27"/>
      <c r="X2" s="27"/>
    </row>
    <row r="3" s="1" customFormat="1" ht="21.95" customHeight="1" spans="1:24">
      <c r="A3" s="5" t="s">
        <v>5</v>
      </c>
      <c r="B3" s="5"/>
      <c r="C3" s="5" t="s">
        <v>6</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30</v>
      </c>
      <c r="F5" s="5"/>
      <c r="G5" s="5">
        <f t="shared" si="0"/>
        <v>0</v>
      </c>
      <c r="H5" s="7">
        <f t="shared" si="0"/>
        <v>30</v>
      </c>
      <c r="I5" s="7">
        <f t="shared" si="0"/>
        <v>29.6</v>
      </c>
      <c r="J5" s="13">
        <f>I5/H5</f>
        <v>0.986666666666667</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118</v>
      </c>
      <c r="F7" s="5"/>
      <c r="G7" s="5" t="s">
        <v>19</v>
      </c>
      <c r="H7" s="7" t="s">
        <v>118</v>
      </c>
      <c r="I7" s="7" t="s">
        <v>119</v>
      </c>
      <c r="J7" s="5" t="s">
        <v>120</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4" t="s">
        <v>121</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122</v>
      </c>
      <c r="D13" s="15"/>
      <c r="E13" s="15"/>
      <c r="F13" s="7" t="s">
        <v>36</v>
      </c>
      <c r="G13" s="16" t="s">
        <v>35</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123</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124</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99.76</v>
      </c>
      <c r="E16" s="18"/>
      <c r="F16" s="19" t="s">
        <v>42</v>
      </c>
      <c r="G16" s="20">
        <f>IF(J5*10&gt;10,10,J5*10)</f>
        <v>9.86666666666667</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125</v>
      </c>
      <c r="E18" s="22"/>
      <c r="F18" s="21" t="s">
        <v>126</v>
      </c>
      <c r="G18" s="21" t="s">
        <v>96</v>
      </c>
      <c r="H18" s="21" t="s">
        <v>127</v>
      </c>
      <c r="I18" s="7" t="s">
        <v>96</v>
      </c>
      <c r="J18" s="14" t="s">
        <v>128</v>
      </c>
      <c r="K18" s="14" t="s">
        <v>129</v>
      </c>
    </row>
    <row r="19" s="1" customFormat="1" ht="15" customHeight="1" spans="1:11">
      <c r="A19" s="21"/>
      <c r="B19" s="21"/>
      <c r="C19" s="21" t="s">
        <v>68</v>
      </c>
      <c r="D19" s="22" t="s">
        <v>69</v>
      </c>
      <c r="E19" s="22"/>
      <c r="F19" s="23" t="s">
        <v>70</v>
      </c>
      <c r="G19" s="23" t="s">
        <v>114</v>
      </c>
      <c r="H19" s="24">
        <v>1</v>
      </c>
      <c r="I19" s="7" t="s">
        <v>114</v>
      </c>
      <c r="J19" s="14" t="s">
        <v>130</v>
      </c>
      <c r="K19" s="14" t="s">
        <v>31</v>
      </c>
    </row>
    <row r="20" s="1" customFormat="1" ht="15" customHeight="1" spans="1:11">
      <c r="A20" s="21"/>
      <c r="B20" s="21"/>
      <c r="C20" s="21" t="s">
        <v>78</v>
      </c>
      <c r="D20" s="22" t="s">
        <v>131</v>
      </c>
      <c r="E20" s="22"/>
      <c r="F20" s="23" t="s">
        <v>132</v>
      </c>
      <c r="G20" s="23" t="s">
        <v>114</v>
      </c>
      <c r="H20" s="23" t="s">
        <v>81</v>
      </c>
      <c r="I20" s="7" t="s">
        <v>114</v>
      </c>
      <c r="J20" s="14" t="s">
        <v>133</v>
      </c>
      <c r="K20" s="14" t="s">
        <v>31</v>
      </c>
    </row>
    <row r="21" s="1" customFormat="1" ht="15" customHeight="1" spans="1:11">
      <c r="A21" s="21"/>
      <c r="B21" s="21"/>
      <c r="C21" s="21" t="s">
        <v>88</v>
      </c>
      <c r="D21" s="22" t="s">
        <v>134</v>
      </c>
      <c r="E21" s="22"/>
      <c r="F21" s="23" t="s">
        <v>135</v>
      </c>
      <c r="G21" s="23" t="s">
        <v>114</v>
      </c>
      <c r="H21" s="23" t="s">
        <v>119</v>
      </c>
      <c r="I21" s="7" t="s">
        <v>114</v>
      </c>
      <c r="J21" s="14" t="s">
        <v>136</v>
      </c>
      <c r="K21" s="14" t="s">
        <v>31</v>
      </c>
    </row>
    <row r="22" s="1" customFormat="1" ht="15" customHeight="1" spans="1:11">
      <c r="A22" s="21"/>
      <c r="B22" s="21" t="s">
        <v>102</v>
      </c>
      <c r="C22" s="21" t="s">
        <v>103</v>
      </c>
      <c r="D22" s="22" t="s">
        <v>108</v>
      </c>
      <c r="E22" s="22"/>
      <c r="F22" s="21" t="s">
        <v>105</v>
      </c>
      <c r="G22" s="21" t="s">
        <v>106</v>
      </c>
      <c r="H22" s="21" t="s">
        <v>20</v>
      </c>
      <c r="I22" s="7" t="s">
        <v>106</v>
      </c>
      <c r="J22" s="14" t="s">
        <v>137</v>
      </c>
      <c r="K22" s="14" t="s">
        <v>31</v>
      </c>
    </row>
    <row r="23" s="1" customFormat="1" ht="15" customHeight="1" spans="1:11">
      <c r="A23" s="21"/>
      <c r="B23" s="21"/>
      <c r="C23" s="21"/>
      <c r="D23" s="22" t="s">
        <v>104</v>
      </c>
      <c r="E23" s="22"/>
      <c r="F23" s="21" t="s">
        <v>105</v>
      </c>
      <c r="G23" s="21" t="s">
        <v>106</v>
      </c>
      <c r="H23" s="21" t="s">
        <v>20</v>
      </c>
      <c r="I23" s="7" t="s">
        <v>106</v>
      </c>
      <c r="J23" s="14" t="s">
        <v>138</v>
      </c>
      <c r="K23" s="14" t="s">
        <v>31</v>
      </c>
    </row>
    <row r="24" s="1" customFormat="1" ht="15" customHeight="1" spans="1:11">
      <c r="A24" s="21"/>
      <c r="B24" s="21" t="s">
        <v>110</v>
      </c>
      <c r="C24" s="21" t="s">
        <v>111</v>
      </c>
      <c r="D24" s="22" t="s">
        <v>139</v>
      </c>
      <c r="E24" s="22"/>
      <c r="F24" s="21" t="s">
        <v>113</v>
      </c>
      <c r="G24" s="21" t="s">
        <v>114</v>
      </c>
      <c r="H24" s="25">
        <v>0.89</v>
      </c>
      <c r="I24" s="7" t="s">
        <v>140</v>
      </c>
      <c r="J24" s="14" t="s">
        <v>141</v>
      </c>
      <c r="K24" s="14" t="s">
        <v>142</v>
      </c>
    </row>
    <row r="25" s="2" customFormat="1" ht="42" customHeight="1" spans="1:11">
      <c r="A25" s="26"/>
      <c r="B25" s="1"/>
      <c r="C25" s="1"/>
      <c r="D25" s="1"/>
      <c r="E25" s="1"/>
      <c r="F25" s="1"/>
      <c r="G25" s="1"/>
      <c r="H25" s="1"/>
      <c r="I25" s="1"/>
      <c r="J25" s="1"/>
      <c r="K25" s="1"/>
    </row>
    <row r="26" s="2" customFormat="1" ht="42" customHeight="1" spans="1:11">
      <c r="A26" s="26"/>
      <c r="B26" s="1"/>
      <c r="C26" s="1"/>
      <c r="D26" s="1"/>
      <c r="E26" s="1"/>
      <c r="F26" s="1"/>
      <c r="G26" s="1"/>
      <c r="H26" s="1"/>
      <c r="I26" s="1"/>
      <c r="J26" s="1"/>
      <c r="K26" s="1"/>
    </row>
    <row r="27" s="2" customFormat="1" ht="42" customHeight="1" spans="1:11">
      <c r="A27" s="26"/>
      <c r="B27" s="1"/>
      <c r="C27" s="1"/>
      <c r="D27" s="1"/>
      <c r="E27" s="1"/>
      <c r="F27" s="1"/>
      <c r="G27" s="1"/>
      <c r="H27" s="1"/>
      <c r="I27" s="1"/>
      <c r="J27" s="1"/>
      <c r="K27" s="1"/>
    </row>
    <row r="28" s="2" customFormat="1" ht="42" customHeight="1" spans="1:11">
      <c r="A28" s="26"/>
      <c r="B28" s="1"/>
      <c r="C28" s="1"/>
      <c r="D28" s="1"/>
      <c r="E28" s="1"/>
      <c r="F28" s="1"/>
      <c r="G28" s="1"/>
      <c r="H28" s="1"/>
      <c r="I28" s="1"/>
      <c r="J28" s="1"/>
      <c r="K28" s="1"/>
    </row>
    <row r="29" s="2" customFormat="1" ht="42" customHeight="1" spans="1:11">
      <c r="A29" s="26"/>
      <c r="B29" s="1"/>
      <c r="C29" s="1"/>
      <c r="D29" s="1"/>
      <c r="E29" s="1"/>
      <c r="F29" s="1"/>
      <c r="G29" s="1"/>
      <c r="H29" s="1"/>
      <c r="I29" s="1"/>
      <c r="J29" s="1"/>
      <c r="K29" s="1"/>
    </row>
    <row r="30" s="2" customFormat="1" ht="42" customHeight="1" spans="1:11">
      <c r="A30" s="26"/>
      <c r="B30" s="1"/>
      <c r="C30" s="1"/>
      <c r="D30" s="1"/>
      <c r="E30" s="1"/>
      <c r="F30" s="1"/>
      <c r="G30" s="1"/>
      <c r="H30" s="1"/>
      <c r="I30" s="1"/>
      <c r="J30" s="1"/>
      <c r="K30" s="1"/>
    </row>
    <row r="31" s="2" customFormat="1" ht="42" customHeight="1" spans="1:11">
      <c r="A31" s="26"/>
      <c r="B31" s="1"/>
      <c r="C31" s="1"/>
      <c r="D31" s="1"/>
      <c r="E31" s="1"/>
      <c r="F31" s="1"/>
      <c r="G31" s="1"/>
      <c r="H31" s="1"/>
      <c r="I31" s="1"/>
      <c r="J31" s="1"/>
      <c r="K31" s="1"/>
    </row>
    <row r="32" s="2" customFormat="1" ht="42" customHeight="1" spans="1:11">
      <c r="A32" s="26"/>
      <c r="B32" s="1"/>
      <c r="C32" s="1"/>
      <c r="D32" s="1"/>
      <c r="E32" s="1"/>
      <c r="F32" s="1"/>
      <c r="G32" s="1"/>
      <c r="H32" s="1"/>
      <c r="I32" s="1"/>
      <c r="J32" s="1"/>
      <c r="K32" s="1"/>
    </row>
  </sheetData>
  <mergeCells count="53">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A17:A24"/>
    <mergeCell ref="B18:B21"/>
    <mergeCell ref="B22:B23"/>
    <mergeCell ref="C6:C7"/>
    <mergeCell ref="C22:C23"/>
    <mergeCell ref="A4:B10"/>
  </mergeCells>
  <pageMargins left="0.75" right="0.75" top="1" bottom="1" header="0.5" footer="0.5"/>
  <pageSetup paperSize="9" scale="7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9"/>
  <sheetViews>
    <sheetView topLeftCell="A10" workbookViewId="0">
      <selection activeCell="H31" sqref="H31"/>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0</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143</v>
      </c>
      <c r="D2" s="6"/>
      <c r="E2" s="6"/>
      <c r="F2" s="5" t="s">
        <v>3</v>
      </c>
      <c r="G2" s="5" t="s">
        <v>144</v>
      </c>
      <c r="H2" s="5"/>
      <c r="I2" s="5"/>
      <c r="J2" s="5"/>
      <c r="K2" s="5"/>
      <c r="L2" s="28"/>
      <c r="M2" s="28"/>
      <c r="N2" s="28"/>
      <c r="O2" s="28"/>
      <c r="P2" s="28"/>
      <c r="Q2" s="28"/>
      <c r="R2" s="28"/>
      <c r="S2" s="28"/>
      <c r="T2" s="27"/>
      <c r="U2" s="27"/>
      <c r="V2" s="27"/>
      <c r="W2" s="27"/>
      <c r="X2" s="27"/>
    </row>
    <row r="3" s="1" customFormat="1" ht="21.95" customHeight="1" spans="1:24">
      <c r="A3" s="5" t="s">
        <v>5</v>
      </c>
      <c r="B3" s="5"/>
      <c r="C3" s="5" t="s">
        <v>6</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1180</v>
      </c>
      <c r="F5" s="5"/>
      <c r="G5" s="5">
        <f t="shared" si="0"/>
        <v>0</v>
      </c>
      <c r="H5" s="7">
        <f t="shared" si="0"/>
        <v>1180</v>
      </c>
      <c r="I5" s="7">
        <f t="shared" si="0"/>
        <v>1180</v>
      </c>
      <c r="J5" s="13">
        <f>I5/H5</f>
        <v>1</v>
      </c>
      <c r="K5" s="13"/>
    </row>
    <row r="6" s="1" customFormat="1" ht="21.95" customHeight="1" spans="1:11">
      <c r="A6" s="7"/>
      <c r="B6" s="7"/>
      <c r="C6" s="10" t="s">
        <v>17</v>
      </c>
      <c r="D6" s="11" t="s">
        <v>18</v>
      </c>
      <c r="E6" s="5">
        <v>0</v>
      </c>
      <c r="F6" s="5"/>
      <c r="G6" s="5">
        <v>0</v>
      </c>
      <c r="H6" s="7">
        <v>0</v>
      </c>
      <c r="I6" s="7">
        <v>0</v>
      </c>
      <c r="J6" s="5">
        <v>0</v>
      </c>
      <c r="K6" s="5"/>
    </row>
    <row r="7" s="1" customFormat="1" ht="21.95" customHeight="1" spans="1:11">
      <c r="A7" s="7"/>
      <c r="B7" s="7"/>
      <c r="C7" s="10"/>
      <c r="D7" s="11" t="s">
        <v>21</v>
      </c>
      <c r="E7" s="5">
        <v>1180</v>
      </c>
      <c r="F7" s="5"/>
      <c r="G7" s="5">
        <v>0</v>
      </c>
      <c r="H7" s="7">
        <v>1180</v>
      </c>
      <c r="I7" s="7">
        <v>1180</v>
      </c>
      <c r="J7" s="5">
        <v>100</v>
      </c>
      <c r="K7" s="5"/>
    </row>
    <row r="8" s="1" customFormat="1" ht="21.95" customHeight="1" spans="1:11">
      <c r="A8" s="7"/>
      <c r="B8" s="7"/>
      <c r="C8" s="5" t="s">
        <v>25</v>
      </c>
      <c r="D8" s="12" t="s">
        <v>26</v>
      </c>
      <c r="E8" s="5">
        <v>0</v>
      </c>
      <c r="F8" s="5"/>
      <c r="G8" s="5">
        <v>0</v>
      </c>
      <c r="H8" s="7">
        <v>0</v>
      </c>
      <c r="I8" s="7">
        <v>0</v>
      </c>
      <c r="J8" s="5">
        <v>0</v>
      </c>
      <c r="K8" s="5"/>
    </row>
    <row r="9" s="1" customFormat="1" ht="21.95" customHeight="1" spans="1:11">
      <c r="A9" s="7"/>
      <c r="B9" s="7"/>
      <c r="C9" s="5" t="s">
        <v>27</v>
      </c>
      <c r="D9" s="12" t="s">
        <v>26</v>
      </c>
      <c r="E9" s="5">
        <v>0</v>
      </c>
      <c r="F9" s="5"/>
      <c r="G9" s="5">
        <v>0</v>
      </c>
      <c r="H9" s="7">
        <v>0</v>
      </c>
      <c r="I9" s="7">
        <v>0</v>
      </c>
      <c r="J9" s="5">
        <v>0</v>
      </c>
      <c r="K9" s="5"/>
    </row>
    <row r="10" s="1" customFormat="1" ht="21.95" customHeight="1" spans="1:11">
      <c r="A10" s="7"/>
      <c r="B10" s="7"/>
      <c r="C10" s="10" t="s">
        <v>28</v>
      </c>
      <c r="D10" s="12" t="s">
        <v>26</v>
      </c>
      <c r="E10" s="5">
        <v>0</v>
      </c>
      <c r="F10" s="5"/>
      <c r="G10" s="5">
        <v>0</v>
      </c>
      <c r="H10" s="7">
        <v>0</v>
      </c>
      <c r="I10" s="7">
        <v>0</v>
      </c>
      <c r="J10" s="5">
        <v>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4" t="s">
        <v>145</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35</v>
      </c>
      <c r="D13" s="15"/>
      <c r="E13" s="15"/>
      <c r="F13" s="7" t="s">
        <v>36</v>
      </c>
      <c r="G13" s="16" t="s">
        <v>35</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146</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147</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100</v>
      </c>
      <c r="E16" s="18"/>
      <c r="F16" s="19" t="s">
        <v>42</v>
      </c>
      <c r="G16" s="20">
        <f>IF(J5*10&gt;10,10,J5*10)</f>
        <v>10</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148</v>
      </c>
      <c r="E18" s="22"/>
      <c r="F18" s="21" t="s">
        <v>66</v>
      </c>
      <c r="G18" s="21" t="s">
        <v>149</v>
      </c>
      <c r="H18" s="21" t="s">
        <v>63</v>
      </c>
      <c r="I18" s="7" t="s">
        <v>149</v>
      </c>
      <c r="J18" s="14" t="s">
        <v>150</v>
      </c>
      <c r="K18" s="14" t="s">
        <v>31</v>
      </c>
    </row>
    <row r="19" s="1" customFormat="1" ht="15" customHeight="1" spans="1:11">
      <c r="A19" s="21"/>
      <c r="B19" s="21"/>
      <c r="C19" s="21"/>
      <c r="D19" s="22" t="s">
        <v>151</v>
      </c>
      <c r="E19" s="22"/>
      <c r="F19" s="21" t="s">
        <v>152</v>
      </c>
      <c r="G19" s="21" t="s">
        <v>149</v>
      </c>
      <c r="H19" s="21" t="s">
        <v>58</v>
      </c>
      <c r="I19" s="7" t="s">
        <v>149</v>
      </c>
      <c r="J19" s="14" t="s">
        <v>150</v>
      </c>
      <c r="K19" s="14" t="s">
        <v>31</v>
      </c>
    </row>
    <row r="20" s="1" customFormat="1" ht="15" customHeight="1" spans="1:11">
      <c r="A20" s="21"/>
      <c r="B20" s="21"/>
      <c r="C20" s="21"/>
      <c r="D20" s="22" t="s">
        <v>153</v>
      </c>
      <c r="E20" s="22"/>
      <c r="F20" s="21" t="s">
        <v>154</v>
      </c>
      <c r="G20" s="21" t="s">
        <v>149</v>
      </c>
      <c r="H20" s="21" t="s">
        <v>155</v>
      </c>
      <c r="I20" s="7" t="s">
        <v>149</v>
      </c>
      <c r="J20" s="14" t="s">
        <v>150</v>
      </c>
      <c r="K20" s="14" t="s">
        <v>31</v>
      </c>
    </row>
    <row r="21" s="1" customFormat="1" ht="15" customHeight="1" spans="1:11">
      <c r="A21" s="21"/>
      <c r="B21" s="21"/>
      <c r="C21" s="21"/>
      <c r="D21" s="22" t="s">
        <v>156</v>
      </c>
      <c r="E21" s="22"/>
      <c r="F21" s="21" t="s">
        <v>157</v>
      </c>
      <c r="G21" s="21" t="s">
        <v>149</v>
      </c>
      <c r="H21" s="21" t="s">
        <v>158</v>
      </c>
      <c r="I21" s="7" t="s">
        <v>149</v>
      </c>
      <c r="J21" s="14" t="s">
        <v>150</v>
      </c>
      <c r="K21" s="14" t="s">
        <v>31</v>
      </c>
    </row>
    <row r="22" s="1" customFormat="1" ht="15" customHeight="1" spans="1:11">
      <c r="A22" s="21"/>
      <c r="B22" s="21"/>
      <c r="C22" s="21" t="s">
        <v>68</v>
      </c>
      <c r="D22" s="22" t="s">
        <v>159</v>
      </c>
      <c r="E22" s="22"/>
      <c r="F22" s="23" t="s">
        <v>70</v>
      </c>
      <c r="G22" s="23" t="s">
        <v>149</v>
      </c>
      <c r="H22" s="24">
        <v>1</v>
      </c>
      <c r="I22" s="7" t="s">
        <v>149</v>
      </c>
      <c r="J22" s="14" t="s">
        <v>150</v>
      </c>
      <c r="K22" s="14" t="s">
        <v>31</v>
      </c>
    </row>
    <row r="23" s="1" customFormat="1" ht="15" customHeight="1" spans="1:11">
      <c r="A23" s="21"/>
      <c r="B23" s="21"/>
      <c r="C23" s="21"/>
      <c r="D23" s="22" t="s">
        <v>160</v>
      </c>
      <c r="E23" s="22"/>
      <c r="F23" s="21" t="s">
        <v>70</v>
      </c>
      <c r="G23" s="21" t="s">
        <v>149</v>
      </c>
      <c r="H23" s="25">
        <v>1</v>
      </c>
      <c r="I23" s="7" t="s">
        <v>149</v>
      </c>
      <c r="J23" s="14" t="s">
        <v>150</v>
      </c>
      <c r="K23" s="14" t="s">
        <v>31</v>
      </c>
    </row>
    <row r="24" s="1" customFormat="1" ht="15" customHeight="1" spans="1:11">
      <c r="A24" s="21"/>
      <c r="B24" s="21"/>
      <c r="C24" s="21" t="s">
        <v>78</v>
      </c>
      <c r="D24" s="22" t="s">
        <v>161</v>
      </c>
      <c r="E24" s="22"/>
      <c r="F24" s="23" t="s">
        <v>162</v>
      </c>
      <c r="G24" s="23" t="s">
        <v>149</v>
      </c>
      <c r="H24" s="23" t="s">
        <v>81</v>
      </c>
      <c r="I24" s="7" t="s">
        <v>149</v>
      </c>
      <c r="J24" s="14" t="s">
        <v>150</v>
      </c>
      <c r="K24" s="14" t="s">
        <v>31</v>
      </c>
    </row>
    <row r="25" s="1" customFormat="1" ht="15" customHeight="1" spans="1:11">
      <c r="A25" s="21"/>
      <c r="B25" s="21"/>
      <c r="C25" s="21"/>
      <c r="D25" s="22" t="s">
        <v>163</v>
      </c>
      <c r="E25" s="22"/>
      <c r="F25" s="21" t="s">
        <v>162</v>
      </c>
      <c r="G25" s="21" t="s">
        <v>149</v>
      </c>
      <c r="H25" s="21" t="s">
        <v>81</v>
      </c>
      <c r="I25" s="7" t="s">
        <v>149</v>
      </c>
      <c r="J25" s="14" t="s">
        <v>150</v>
      </c>
      <c r="K25" s="14" t="s">
        <v>31</v>
      </c>
    </row>
    <row r="26" s="1" customFormat="1" ht="15" customHeight="1" spans="1:11">
      <c r="A26" s="21"/>
      <c r="B26" s="21"/>
      <c r="C26" s="21" t="s">
        <v>88</v>
      </c>
      <c r="D26" s="22" t="s">
        <v>164</v>
      </c>
      <c r="E26" s="22"/>
      <c r="F26" s="23" t="s">
        <v>165</v>
      </c>
      <c r="G26" s="23" t="s">
        <v>58</v>
      </c>
      <c r="H26" s="23" t="s">
        <v>166</v>
      </c>
      <c r="I26" s="7" t="s">
        <v>58</v>
      </c>
      <c r="J26" s="14" t="s">
        <v>150</v>
      </c>
      <c r="K26" s="14" t="s">
        <v>31</v>
      </c>
    </row>
    <row r="27" s="1" customFormat="1" ht="15" customHeight="1" spans="1:11">
      <c r="A27" s="21"/>
      <c r="B27" s="21"/>
      <c r="C27" s="21"/>
      <c r="D27" s="22" t="s">
        <v>167</v>
      </c>
      <c r="E27" s="22"/>
      <c r="F27" s="21" t="s">
        <v>165</v>
      </c>
      <c r="G27" s="21" t="s">
        <v>58</v>
      </c>
      <c r="H27" s="21" t="s">
        <v>166</v>
      </c>
      <c r="I27" s="7" t="s">
        <v>58</v>
      </c>
      <c r="J27" s="14" t="s">
        <v>150</v>
      </c>
      <c r="K27" s="14" t="s">
        <v>31</v>
      </c>
    </row>
    <row r="28" s="1" customFormat="1" ht="15" customHeight="1" spans="1:11">
      <c r="A28" s="21"/>
      <c r="B28" s="21"/>
      <c r="C28" s="21"/>
      <c r="D28" s="22" t="s">
        <v>168</v>
      </c>
      <c r="E28" s="22"/>
      <c r="F28" s="21" t="s">
        <v>169</v>
      </c>
      <c r="G28" s="21" t="s">
        <v>74</v>
      </c>
      <c r="H28" s="21" t="s">
        <v>170</v>
      </c>
      <c r="I28" s="7" t="s">
        <v>74</v>
      </c>
      <c r="J28" s="14" t="s">
        <v>150</v>
      </c>
      <c r="K28" s="14" t="s">
        <v>31</v>
      </c>
    </row>
    <row r="29" s="1" customFormat="1" ht="15" customHeight="1" spans="1:11">
      <c r="A29" s="21"/>
      <c r="B29" s="21"/>
      <c r="C29" s="21"/>
      <c r="D29" s="22" t="s">
        <v>171</v>
      </c>
      <c r="E29" s="22"/>
      <c r="F29" s="21" t="s">
        <v>169</v>
      </c>
      <c r="G29" s="21" t="s">
        <v>74</v>
      </c>
      <c r="H29" s="21" t="s">
        <v>170</v>
      </c>
      <c r="I29" s="7" t="s">
        <v>74</v>
      </c>
      <c r="J29" s="14" t="s">
        <v>150</v>
      </c>
      <c r="K29" s="14" t="s">
        <v>31</v>
      </c>
    </row>
    <row r="30" s="1" customFormat="1" ht="15" customHeight="1" spans="1:11">
      <c r="A30" s="21"/>
      <c r="B30" s="21" t="s">
        <v>102</v>
      </c>
      <c r="C30" s="21" t="s">
        <v>172</v>
      </c>
      <c r="D30" s="22" t="s">
        <v>173</v>
      </c>
      <c r="E30" s="22"/>
      <c r="F30" s="21" t="s">
        <v>174</v>
      </c>
      <c r="G30" s="21" t="s">
        <v>175</v>
      </c>
      <c r="H30" s="21" t="s">
        <v>158</v>
      </c>
      <c r="I30" s="7" t="s">
        <v>175</v>
      </c>
      <c r="J30" s="14" t="s">
        <v>150</v>
      </c>
      <c r="K30" s="14" t="s">
        <v>31</v>
      </c>
    </row>
    <row r="31" s="1" customFormat="1" ht="15" customHeight="1" spans="1:11">
      <c r="A31" s="21"/>
      <c r="B31" s="21" t="s">
        <v>110</v>
      </c>
      <c r="C31" s="21" t="s">
        <v>111</v>
      </c>
      <c r="D31" s="22" t="s">
        <v>176</v>
      </c>
      <c r="E31" s="22"/>
      <c r="F31" s="21" t="s">
        <v>177</v>
      </c>
      <c r="G31" s="21" t="s">
        <v>114</v>
      </c>
      <c r="H31" s="25">
        <v>0.93</v>
      </c>
      <c r="I31" s="7" t="s">
        <v>114</v>
      </c>
      <c r="J31" s="14" t="s">
        <v>178</v>
      </c>
      <c r="K31" s="14" t="s">
        <v>31</v>
      </c>
    </row>
    <row r="32" s="2" customFormat="1" ht="42" customHeight="1" spans="1:11">
      <c r="A32" s="26"/>
      <c r="B32" s="1"/>
      <c r="C32" s="1"/>
      <c r="D32" s="1"/>
      <c r="E32" s="1"/>
      <c r="F32" s="1"/>
      <c r="G32" s="1"/>
      <c r="H32" s="1"/>
      <c r="I32" s="1"/>
      <c r="J32" s="1"/>
      <c r="K32" s="1"/>
    </row>
    <row r="33" s="2" customFormat="1" ht="42" customHeight="1" spans="1:11">
      <c r="A33" s="26"/>
      <c r="B33" s="1"/>
      <c r="C33" s="1"/>
      <c r="D33" s="1"/>
      <c r="E33" s="1"/>
      <c r="F33" s="1"/>
      <c r="G33" s="1"/>
      <c r="H33" s="1"/>
      <c r="I33" s="1"/>
      <c r="J33" s="1"/>
      <c r="K33" s="1"/>
    </row>
    <row r="34" s="2" customFormat="1" ht="42" customHeight="1" spans="1:11">
      <c r="A34" s="26"/>
      <c r="B34" s="1"/>
      <c r="C34" s="1"/>
      <c r="D34" s="1"/>
      <c r="E34" s="1"/>
      <c r="F34" s="1"/>
      <c r="G34" s="1"/>
      <c r="H34" s="1"/>
      <c r="I34" s="1"/>
      <c r="J34" s="1"/>
      <c r="K34" s="1"/>
    </row>
    <row r="35" s="2" customFormat="1" ht="42" customHeight="1" spans="1:11">
      <c r="A35" s="26"/>
      <c r="B35" s="1"/>
      <c r="C35" s="1"/>
      <c r="D35" s="1"/>
      <c r="E35" s="1"/>
      <c r="F35" s="1"/>
      <c r="G35" s="1"/>
      <c r="H35" s="1"/>
      <c r="I35" s="1"/>
      <c r="J35" s="1"/>
      <c r="K35" s="1"/>
    </row>
    <row r="36" s="2" customFormat="1" ht="42" customHeight="1" spans="1:11">
      <c r="A36" s="26"/>
      <c r="B36" s="1"/>
      <c r="C36" s="1"/>
      <c r="D36" s="1"/>
      <c r="E36" s="1"/>
      <c r="F36" s="1"/>
      <c r="G36" s="1"/>
      <c r="H36" s="1"/>
      <c r="I36" s="1"/>
      <c r="J36" s="1"/>
      <c r="K36" s="1"/>
    </row>
    <row r="37" s="2" customFormat="1" ht="42" customHeight="1" spans="1:11">
      <c r="A37" s="26"/>
      <c r="B37" s="1"/>
      <c r="C37" s="1"/>
      <c r="D37" s="1"/>
      <c r="E37" s="1"/>
      <c r="F37" s="1"/>
      <c r="G37" s="1"/>
      <c r="H37" s="1"/>
      <c r="I37" s="1"/>
      <c r="J37" s="1"/>
      <c r="K37" s="1"/>
    </row>
    <row r="38" s="2" customFormat="1" ht="42" customHeight="1" spans="1:11">
      <c r="A38" s="26"/>
      <c r="B38" s="1"/>
      <c r="C38" s="1"/>
      <c r="D38" s="1"/>
      <c r="E38" s="1"/>
      <c r="F38" s="1"/>
      <c r="G38" s="1"/>
      <c r="H38" s="1"/>
      <c r="I38" s="1"/>
      <c r="J38" s="1"/>
      <c r="K38" s="1"/>
    </row>
    <row r="39" s="2" customFormat="1" ht="42" customHeight="1" spans="1:11">
      <c r="A39" s="26"/>
      <c r="B39" s="1"/>
      <c r="C39" s="1"/>
      <c r="D39" s="1"/>
      <c r="E39" s="1"/>
      <c r="F39" s="1"/>
      <c r="G39" s="1"/>
      <c r="H39" s="1"/>
      <c r="I39" s="1"/>
      <c r="J39" s="1"/>
      <c r="K39" s="1"/>
    </row>
  </sheetData>
  <mergeCells count="62">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17:A31"/>
    <mergeCell ref="B18:B29"/>
    <mergeCell ref="C6:C7"/>
    <mergeCell ref="C18:C21"/>
    <mergeCell ref="C22:C23"/>
    <mergeCell ref="C24:C25"/>
    <mergeCell ref="C26:C29"/>
    <mergeCell ref="A4:B10"/>
  </mergeCells>
  <pageMargins left="0.75" right="0.75" top="1" bottom="1" header="0.5" footer="0.5"/>
  <pageSetup paperSize="9" scale="7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topLeftCell="A6" workbookViewId="0">
      <selection activeCell="H28" sqref="H28"/>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179</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180</v>
      </c>
      <c r="D2" s="6"/>
      <c r="E2" s="6"/>
      <c r="F2" s="5" t="s">
        <v>3</v>
      </c>
      <c r="G2" s="5" t="s">
        <v>181</v>
      </c>
      <c r="H2" s="5"/>
      <c r="I2" s="5"/>
      <c r="J2" s="5"/>
      <c r="K2" s="5"/>
      <c r="L2" s="28"/>
      <c r="M2" s="28"/>
      <c r="N2" s="28"/>
      <c r="O2" s="28"/>
      <c r="P2" s="28"/>
      <c r="Q2" s="28"/>
      <c r="R2" s="28"/>
      <c r="S2" s="28"/>
      <c r="T2" s="27"/>
      <c r="U2" s="27"/>
      <c r="V2" s="27"/>
      <c r="W2" s="27"/>
      <c r="X2" s="27"/>
    </row>
    <row r="3" s="1" customFormat="1" ht="21.95" customHeight="1" spans="1:24">
      <c r="A3" s="5" t="s">
        <v>5</v>
      </c>
      <c r="B3" s="5"/>
      <c r="C3" s="5" t="s">
        <v>182</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220</v>
      </c>
      <c r="F5" s="5"/>
      <c r="G5" s="5">
        <f t="shared" si="0"/>
        <v>0</v>
      </c>
      <c r="H5" s="7">
        <f t="shared" si="0"/>
        <v>220</v>
      </c>
      <c r="I5" s="7">
        <f t="shared" si="0"/>
        <v>220</v>
      </c>
      <c r="J5" s="13">
        <f>I5/H5</f>
        <v>1</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183</v>
      </c>
      <c r="F7" s="5"/>
      <c r="G7" s="5" t="s">
        <v>19</v>
      </c>
      <c r="H7" s="7" t="s">
        <v>183</v>
      </c>
      <c r="I7" s="7" t="s">
        <v>183</v>
      </c>
      <c r="J7" s="5" t="s">
        <v>166</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4" t="s">
        <v>184</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122</v>
      </c>
      <c r="D13" s="15"/>
      <c r="E13" s="15"/>
      <c r="F13" s="7" t="s">
        <v>36</v>
      </c>
      <c r="G13" s="16" t="s">
        <v>35</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185</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186</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100</v>
      </c>
      <c r="E16" s="18"/>
      <c r="F16" s="19" t="s">
        <v>42</v>
      </c>
      <c r="G16" s="20">
        <f>IF(J5*10&gt;10,10,J5*10)</f>
        <v>10</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187</v>
      </c>
      <c r="E18" s="22"/>
      <c r="F18" s="21" t="s">
        <v>188</v>
      </c>
      <c r="G18" s="21" t="s">
        <v>71</v>
      </c>
      <c r="H18" s="21" t="s">
        <v>63</v>
      </c>
      <c r="I18" s="7" t="s">
        <v>71</v>
      </c>
      <c r="J18" s="14" t="s">
        <v>189</v>
      </c>
      <c r="K18" s="14" t="s">
        <v>31</v>
      </c>
    </row>
    <row r="19" s="1" customFormat="1" ht="15" customHeight="1" spans="1:11">
      <c r="A19" s="21"/>
      <c r="B19" s="21"/>
      <c r="C19" s="21"/>
      <c r="D19" s="22" t="s">
        <v>190</v>
      </c>
      <c r="E19" s="22"/>
      <c r="F19" s="21" t="s">
        <v>191</v>
      </c>
      <c r="G19" s="21" t="s">
        <v>71</v>
      </c>
      <c r="H19" s="21" t="s">
        <v>58</v>
      </c>
      <c r="I19" s="7" t="s">
        <v>71</v>
      </c>
      <c r="J19" s="14" t="s">
        <v>192</v>
      </c>
      <c r="K19" s="14" t="s">
        <v>31</v>
      </c>
    </row>
    <row r="20" s="1" customFormat="1" ht="15" customHeight="1" spans="1:11">
      <c r="A20" s="21"/>
      <c r="B20" s="21"/>
      <c r="C20" s="21"/>
      <c r="D20" s="22" t="s">
        <v>193</v>
      </c>
      <c r="E20" s="22"/>
      <c r="F20" s="21" t="s">
        <v>191</v>
      </c>
      <c r="G20" s="21" t="s">
        <v>71</v>
      </c>
      <c r="H20" s="21" t="s">
        <v>58</v>
      </c>
      <c r="I20" s="7" t="s">
        <v>71</v>
      </c>
      <c r="J20" s="14" t="s">
        <v>194</v>
      </c>
      <c r="K20" s="14" t="s">
        <v>31</v>
      </c>
    </row>
    <row r="21" s="1" customFormat="1" ht="15" customHeight="1" spans="1:11">
      <c r="A21" s="21"/>
      <c r="B21" s="21"/>
      <c r="C21" s="21"/>
      <c r="D21" s="22" t="s">
        <v>195</v>
      </c>
      <c r="E21" s="22"/>
      <c r="F21" s="21" t="s">
        <v>188</v>
      </c>
      <c r="G21" s="21" t="s">
        <v>71</v>
      </c>
      <c r="H21" s="21" t="s">
        <v>63</v>
      </c>
      <c r="I21" s="7" t="s">
        <v>71</v>
      </c>
      <c r="J21" s="14" t="s">
        <v>196</v>
      </c>
      <c r="K21" s="14" t="s">
        <v>31</v>
      </c>
    </row>
    <row r="22" s="1" customFormat="1" ht="15" customHeight="1" spans="1:11">
      <c r="A22" s="21"/>
      <c r="B22" s="21"/>
      <c r="C22" s="21"/>
      <c r="D22" s="22" t="s">
        <v>197</v>
      </c>
      <c r="E22" s="22"/>
      <c r="F22" s="21" t="s">
        <v>198</v>
      </c>
      <c r="G22" s="21" t="s">
        <v>71</v>
      </c>
      <c r="H22" s="21" t="s">
        <v>63</v>
      </c>
      <c r="I22" s="7" t="s">
        <v>71</v>
      </c>
      <c r="J22" s="14" t="s">
        <v>199</v>
      </c>
      <c r="K22" s="14" t="s">
        <v>31</v>
      </c>
    </row>
    <row r="23" s="1" customFormat="1" ht="15" customHeight="1" spans="1:11">
      <c r="A23" s="21"/>
      <c r="B23" s="21"/>
      <c r="C23" s="21" t="s">
        <v>68</v>
      </c>
      <c r="D23" s="22" t="s">
        <v>200</v>
      </c>
      <c r="E23" s="22"/>
      <c r="F23" s="23" t="s">
        <v>201</v>
      </c>
      <c r="G23" s="23" t="s">
        <v>149</v>
      </c>
      <c r="H23" s="24">
        <v>0.95</v>
      </c>
      <c r="I23" s="7" t="s">
        <v>149</v>
      </c>
      <c r="J23" s="14" t="s">
        <v>202</v>
      </c>
      <c r="K23" s="14" t="s">
        <v>31</v>
      </c>
    </row>
    <row r="24" s="1" customFormat="1" ht="15" customHeight="1" spans="1:11">
      <c r="A24" s="21"/>
      <c r="B24" s="21"/>
      <c r="C24" s="21"/>
      <c r="D24" s="22" t="s">
        <v>203</v>
      </c>
      <c r="E24" s="22"/>
      <c r="F24" s="21" t="s">
        <v>113</v>
      </c>
      <c r="G24" s="21" t="s">
        <v>149</v>
      </c>
      <c r="H24" s="25">
        <v>0.9</v>
      </c>
      <c r="I24" s="7" t="s">
        <v>149</v>
      </c>
      <c r="J24" s="14" t="s">
        <v>204</v>
      </c>
      <c r="K24" s="14" t="s">
        <v>31</v>
      </c>
    </row>
    <row r="25" s="1" customFormat="1" ht="15" customHeight="1" spans="1:11">
      <c r="A25" s="21"/>
      <c r="B25" s="21"/>
      <c r="C25" s="21" t="s">
        <v>78</v>
      </c>
      <c r="D25" s="22" t="s">
        <v>205</v>
      </c>
      <c r="E25" s="22"/>
      <c r="F25" s="23" t="s">
        <v>206</v>
      </c>
      <c r="G25" s="23" t="s">
        <v>114</v>
      </c>
      <c r="H25" s="23" t="s">
        <v>63</v>
      </c>
      <c r="I25" s="7" t="s">
        <v>114</v>
      </c>
      <c r="J25" s="14" t="s">
        <v>207</v>
      </c>
      <c r="K25" s="14" t="s">
        <v>31</v>
      </c>
    </row>
    <row r="26" s="1" customFormat="1" ht="15" customHeight="1" spans="1:11">
      <c r="A26" s="21"/>
      <c r="B26" s="21"/>
      <c r="C26" s="21" t="s">
        <v>88</v>
      </c>
      <c r="D26" s="22" t="s">
        <v>208</v>
      </c>
      <c r="E26" s="22"/>
      <c r="F26" s="23" t="s">
        <v>209</v>
      </c>
      <c r="G26" s="23" t="s">
        <v>114</v>
      </c>
      <c r="H26" s="23" t="s">
        <v>210</v>
      </c>
      <c r="I26" s="7" t="s">
        <v>114</v>
      </c>
      <c r="J26" s="14" t="s">
        <v>211</v>
      </c>
      <c r="K26" s="14" t="s">
        <v>31</v>
      </c>
    </row>
    <row r="27" s="1" customFormat="1" ht="15" customHeight="1" spans="1:11">
      <c r="A27" s="21"/>
      <c r="B27" s="21" t="s">
        <v>102</v>
      </c>
      <c r="C27" s="21" t="s">
        <v>103</v>
      </c>
      <c r="D27" s="22" t="s">
        <v>212</v>
      </c>
      <c r="E27" s="22"/>
      <c r="F27" s="21" t="s">
        <v>213</v>
      </c>
      <c r="G27" s="21" t="s">
        <v>175</v>
      </c>
      <c r="H27" s="25">
        <v>0.95</v>
      </c>
      <c r="I27" s="7" t="s">
        <v>175</v>
      </c>
      <c r="J27" s="14" t="s">
        <v>214</v>
      </c>
      <c r="K27" s="14" t="s">
        <v>31</v>
      </c>
    </row>
    <row r="28" s="1" customFormat="1" ht="15" customHeight="1" spans="1:11">
      <c r="A28" s="21"/>
      <c r="B28" s="21" t="s">
        <v>110</v>
      </c>
      <c r="C28" s="21" t="s">
        <v>111</v>
      </c>
      <c r="D28" s="22" t="s">
        <v>215</v>
      </c>
      <c r="E28" s="22"/>
      <c r="F28" s="21" t="s">
        <v>213</v>
      </c>
      <c r="G28" s="21" t="s">
        <v>114</v>
      </c>
      <c r="H28" s="25">
        <v>0.95</v>
      </c>
      <c r="I28" s="7" t="s">
        <v>114</v>
      </c>
      <c r="J28" s="14" t="s">
        <v>216</v>
      </c>
      <c r="K28" s="14" t="s">
        <v>31</v>
      </c>
    </row>
    <row r="29" s="2" customFormat="1" ht="42" customHeight="1" spans="1:11">
      <c r="A29" s="26"/>
      <c r="B29" s="1"/>
      <c r="C29" s="1"/>
      <c r="D29" s="1"/>
      <c r="E29" s="1"/>
      <c r="F29" s="1"/>
      <c r="G29" s="1"/>
      <c r="H29" s="1"/>
      <c r="I29" s="1"/>
      <c r="J29" s="1"/>
      <c r="K29" s="1"/>
    </row>
    <row r="30" s="2" customFormat="1" ht="42" customHeight="1" spans="1:11">
      <c r="A30" s="26"/>
      <c r="B30" s="1"/>
      <c r="C30" s="1"/>
      <c r="D30" s="1"/>
      <c r="E30" s="1"/>
      <c r="F30" s="1"/>
      <c r="G30" s="1"/>
      <c r="H30" s="1"/>
      <c r="I30" s="1"/>
      <c r="J30" s="1"/>
      <c r="K30" s="1"/>
    </row>
    <row r="31" s="2" customFormat="1" ht="42" customHeight="1" spans="1:11">
      <c r="A31" s="26"/>
      <c r="B31" s="1"/>
      <c r="C31" s="1"/>
      <c r="D31" s="1"/>
      <c r="E31" s="1"/>
      <c r="F31" s="1"/>
      <c r="G31" s="1"/>
      <c r="H31" s="1"/>
      <c r="I31" s="1"/>
      <c r="J31" s="1"/>
      <c r="K31" s="1"/>
    </row>
    <row r="32" s="2" customFormat="1" ht="42" customHeight="1" spans="1:11">
      <c r="A32" s="26"/>
      <c r="B32" s="1"/>
      <c r="C32" s="1"/>
      <c r="D32" s="1"/>
      <c r="E32" s="1"/>
      <c r="F32" s="1"/>
      <c r="G32" s="1"/>
      <c r="H32" s="1"/>
      <c r="I32" s="1"/>
      <c r="J32" s="1"/>
      <c r="K32" s="1"/>
    </row>
    <row r="33" s="2" customFormat="1" ht="42" customHeight="1" spans="1:11">
      <c r="A33" s="26"/>
      <c r="B33" s="1"/>
      <c r="C33" s="1"/>
      <c r="D33" s="1"/>
      <c r="E33" s="1"/>
      <c r="F33" s="1"/>
      <c r="G33" s="1"/>
      <c r="H33" s="1"/>
      <c r="I33" s="1"/>
      <c r="J33" s="1"/>
      <c r="K33" s="1"/>
    </row>
    <row r="34" s="2" customFormat="1" ht="42" customHeight="1" spans="1:11">
      <c r="A34" s="26"/>
      <c r="B34" s="1"/>
      <c r="C34" s="1"/>
      <c r="D34" s="1"/>
      <c r="E34" s="1"/>
      <c r="F34" s="1"/>
      <c r="G34" s="1"/>
      <c r="H34" s="1"/>
      <c r="I34" s="1"/>
      <c r="J34" s="1"/>
      <c r="K34" s="1"/>
    </row>
    <row r="35" s="2" customFormat="1" ht="42" customHeight="1" spans="1:11">
      <c r="A35" s="26"/>
      <c r="B35" s="1"/>
      <c r="C35" s="1"/>
      <c r="D35" s="1"/>
      <c r="E35" s="1"/>
      <c r="F35" s="1"/>
      <c r="G35" s="1"/>
      <c r="H35" s="1"/>
      <c r="I35" s="1"/>
      <c r="J35" s="1"/>
      <c r="K35" s="1"/>
    </row>
    <row r="36" s="2" customFormat="1" ht="42" customHeight="1" spans="1:11">
      <c r="A36" s="26"/>
      <c r="B36" s="1"/>
      <c r="C36" s="1"/>
      <c r="D36" s="1"/>
      <c r="E36" s="1"/>
      <c r="F36" s="1"/>
      <c r="G36" s="1"/>
      <c r="H36" s="1"/>
      <c r="I36" s="1"/>
      <c r="J36" s="1"/>
      <c r="K36" s="1"/>
    </row>
  </sheetData>
  <mergeCells count="57">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A17:A28"/>
    <mergeCell ref="B18:B26"/>
    <mergeCell ref="C6:C7"/>
    <mergeCell ref="C18:C22"/>
    <mergeCell ref="C23:C24"/>
    <mergeCell ref="A4:B10"/>
  </mergeCells>
  <pageMargins left="0.75" right="0.75" top="1" bottom="1" header="0.5" footer="0.5"/>
  <pageSetup paperSize="9" scale="7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6"/>
  <sheetViews>
    <sheetView topLeftCell="A12" workbookViewId="0">
      <selection activeCell="H31" sqref="H31"/>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0</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180</v>
      </c>
      <c r="D2" s="6"/>
      <c r="E2" s="6"/>
      <c r="F2" s="5" t="s">
        <v>3</v>
      </c>
      <c r="G2" s="5" t="s">
        <v>217</v>
      </c>
      <c r="H2" s="5"/>
      <c r="I2" s="5"/>
      <c r="J2" s="5"/>
      <c r="K2" s="5"/>
      <c r="L2" s="28"/>
      <c r="M2" s="28"/>
      <c r="N2" s="28"/>
      <c r="O2" s="28"/>
      <c r="P2" s="28"/>
      <c r="Q2" s="28"/>
      <c r="R2" s="28"/>
      <c r="S2" s="28"/>
      <c r="T2" s="27"/>
      <c r="U2" s="27"/>
      <c r="V2" s="27"/>
      <c r="W2" s="27"/>
      <c r="X2" s="27"/>
    </row>
    <row r="3" s="1" customFormat="1" ht="21.95" customHeight="1" spans="1:24">
      <c r="A3" s="5" t="s">
        <v>5</v>
      </c>
      <c r="B3" s="5"/>
      <c r="C3" s="5" t="s">
        <v>218</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580</v>
      </c>
      <c r="F5" s="5"/>
      <c r="G5" s="5">
        <f t="shared" si="0"/>
        <v>55</v>
      </c>
      <c r="H5" s="7">
        <f t="shared" si="0"/>
        <v>635</v>
      </c>
      <c r="I5" s="7">
        <f t="shared" si="0"/>
        <v>635</v>
      </c>
      <c r="J5" s="13">
        <f>I5/H5</f>
        <v>1</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219</v>
      </c>
      <c r="F7" s="5"/>
      <c r="G7" s="5" t="s">
        <v>220</v>
      </c>
      <c r="H7" s="7" t="s">
        <v>221</v>
      </c>
      <c r="I7" s="7" t="s">
        <v>221</v>
      </c>
      <c r="J7" s="5" t="s">
        <v>166</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0.0948275862068965</v>
      </c>
      <c r="D11" s="13"/>
      <c r="E11" s="5" t="s">
        <v>30</v>
      </c>
      <c r="F11" s="5"/>
      <c r="G11" s="10" t="s">
        <v>31</v>
      </c>
      <c r="H11" s="10"/>
      <c r="I11" s="10"/>
      <c r="J11" s="10"/>
      <c r="K11" s="10"/>
    </row>
    <row r="12" s="1" customFormat="1" ht="84.95" customHeight="1" spans="1:24">
      <c r="A12" s="7" t="s">
        <v>32</v>
      </c>
      <c r="B12" s="7"/>
      <c r="C12" s="14" t="s">
        <v>222</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223</v>
      </c>
      <c r="D13" s="15"/>
      <c r="E13" s="15"/>
      <c r="F13" s="7" t="s">
        <v>36</v>
      </c>
      <c r="G13" s="16" t="s">
        <v>223</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224</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225</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100</v>
      </c>
      <c r="E16" s="18"/>
      <c r="F16" s="19" t="s">
        <v>42</v>
      </c>
      <c r="G16" s="20">
        <f>IF(J5*10&gt;10,10,J5*10)</f>
        <v>10</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226</v>
      </c>
      <c r="E18" s="22"/>
      <c r="F18" s="21" t="s">
        <v>227</v>
      </c>
      <c r="G18" s="21" t="s">
        <v>228</v>
      </c>
      <c r="H18" s="21" t="s">
        <v>229</v>
      </c>
      <c r="I18" s="7" t="s">
        <v>228</v>
      </c>
      <c r="J18" s="14" t="s">
        <v>230</v>
      </c>
      <c r="K18" s="14" t="s">
        <v>31</v>
      </c>
    </row>
    <row r="19" s="1" customFormat="1" ht="15" customHeight="1" spans="1:11">
      <c r="A19" s="21"/>
      <c r="B19" s="21"/>
      <c r="C19" s="21"/>
      <c r="D19" s="22" t="s">
        <v>231</v>
      </c>
      <c r="E19" s="22"/>
      <c r="F19" s="21" t="s">
        <v>232</v>
      </c>
      <c r="G19" s="21" t="s">
        <v>228</v>
      </c>
      <c r="H19" s="21" t="s">
        <v>233</v>
      </c>
      <c r="I19" s="7" t="s">
        <v>228</v>
      </c>
      <c r="J19" s="14" t="s">
        <v>234</v>
      </c>
      <c r="K19" s="14" t="s">
        <v>31</v>
      </c>
    </row>
    <row r="20" s="1" customFormat="1" ht="15" customHeight="1" spans="1:11">
      <c r="A20" s="21"/>
      <c r="B20" s="21"/>
      <c r="C20" s="21"/>
      <c r="D20" s="22" t="s">
        <v>235</v>
      </c>
      <c r="E20" s="22"/>
      <c r="F20" s="21" t="s">
        <v>236</v>
      </c>
      <c r="G20" s="21" t="s">
        <v>228</v>
      </c>
      <c r="H20" s="21" t="s">
        <v>71</v>
      </c>
      <c r="I20" s="7" t="s">
        <v>228</v>
      </c>
      <c r="J20" s="14" t="s">
        <v>237</v>
      </c>
      <c r="K20" s="14" t="s">
        <v>31</v>
      </c>
    </row>
    <row r="21" s="1" customFormat="1" ht="15" customHeight="1" spans="1:11">
      <c r="A21" s="21"/>
      <c r="B21" s="21"/>
      <c r="C21" s="21"/>
      <c r="D21" s="22" t="s">
        <v>238</v>
      </c>
      <c r="E21" s="22"/>
      <c r="F21" s="21" t="s">
        <v>152</v>
      </c>
      <c r="G21" s="21" t="s">
        <v>228</v>
      </c>
      <c r="H21" s="21" t="s">
        <v>58</v>
      </c>
      <c r="I21" s="7" t="s">
        <v>228</v>
      </c>
      <c r="J21" s="14" t="s">
        <v>239</v>
      </c>
      <c r="K21" s="14" t="s">
        <v>31</v>
      </c>
    </row>
    <row r="22" s="1" customFormat="1" ht="15" customHeight="1" spans="1:11">
      <c r="A22" s="21"/>
      <c r="B22" s="21"/>
      <c r="C22" s="21"/>
      <c r="D22" s="22" t="s">
        <v>240</v>
      </c>
      <c r="E22" s="22"/>
      <c r="F22" s="21" t="s">
        <v>241</v>
      </c>
      <c r="G22" s="21" t="s">
        <v>228</v>
      </c>
      <c r="H22" s="21" t="s">
        <v>242</v>
      </c>
      <c r="I22" s="7" t="s">
        <v>228</v>
      </c>
      <c r="J22" s="14" t="s">
        <v>243</v>
      </c>
      <c r="K22" s="14" t="s">
        <v>31</v>
      </c>
    </row>
    <row r="23" s="1" customFormat="1" ht="15" customHeight="1" spans="1:11">
      <c r="A23" s="21"/>
      <c r="B23" s="21"/>
      <c r="C23" s="21"/>
      <c r="D23" s="22" t="s">
        <v>244</v>
      </c>
      <c r="E23" s="22"/>
      <c r="F23" s="21" t="s">
        <v>245</v>
      </c>
      <c r="G23" s="21" t="s">
        <v>228</v>
      </c>
      <c r="H23" s="21" t="s">
        <v>149</v>
      </c>
      <c r="I23" s="7" t="s">
        <v>228</v>
      </c>
      <c r="J23" s="14" t="s">
        <v>246</v>
      </c>
      <c r="K23" s="14" t="s">
        <v>31</v>
      </c>
    </row>
    <row r="24" s="1" customFormat="1" ht="15" customHeight="1" spans="1:11">
      <c r="A24" s="21"/>
      <c r="B24" s="21"/>
      <c r="C24" s="21"/>
      <c r="D24" s="22" t="s">
        <v>247</v>
      </c>
      <c r="E24" s="22"/>
      <c r="F24" s="21" t="s">
        <v>248</v>
      </c>
      <c r="G24" s="21" t="s">
        <v>228</v>
      </c>
      <c r="H24" s="21" t="s">
        <v>249</v>
      </c>
      <c r="I24" s="7" t="s">
        <v>228</v>
      </c>
      <c r="J24" s="14" t="s">
        <v>250</v>
      </c>
      <c r="K24" s="14" t="s">
        <v>31</v>
      </c>
    </row>
    <row r="25" s="1" customFormat="1" ht="15" customHeight="1" spans="1:11">
      <c r="A25" s="21"/>
      <c r="B25" s="21"/>
      <c r="C25" s="21"/>
      <c r="D25" s="22" t="s">
        <v>251</v>
      </c>
      <c r="E25" s="22"/>
      <c r="F25" s="21" t="s">
        <v>198</v>
      </c>
      <c r="G25" s="21" t="s">
        <v>228</v>
      </c>
      <c r="H25" s="21" t="s">
        <v>63</v>
      </c>
      <c r="I25" s="7" t="s">
        <v>228</v>
      </c>
      <c r="J25" s="14" t="s">
        <v>252</v>
      </c>
      <c r="K25" s="14" t="s">
        <v>31</v>
      </c>
    </row>
    <row r="26" s="1" customFormat="1" ht="15" customHeight="1" spans="1:11">
      <c r="A26" s="21"/>
      <c r="B26" s="21"/>
      <c r="C26" s="21" t="s">
        <v>68</v>
      </c>
      <c r="D26" s="22" t="s">
        <v>253</v>
      </c>
      <c r="E26" s="22"/>
      <c r="F26" s="23" t="s">
        <v>254</v>
      </c>
      <c r="G26" s="23" t="s">
        <v>228</v>
      </c>
      <c r="H26" s="24">
        <v>1</v>
      </c>
      <c r="I26" s="7" t="s">
        <v>228</v>
      </c>
      <c r="J26" s="14" t="s">
        <v>255</v>
      </c>
      <c r="K26" s="14" t="s">
        <v>31</v>
      </c>
    </row>
    <row r="27" s="1" customFormat="1" ht="15" customHeight="1" spans="1:11">
      <c r="A27" s="21"/>
      <c r="B27" s="21"/>
      <c r="C27" s="21"/>
      <c r="D27" s="22" t="s">
        <v>256</v>
      </c>
      <c r="E27" s="22"/>
      <c r="F27" s="21" t="s">
        <v>113</v>
      </c>
      <c r="G27" s="21" t="s">
        <v>228</v>
      </c>
      <c r="H27" s="25">
        <v>1</v>
      </c>
      <c r="I27" s="7" t="s">
        <v>228</v>
      </c>
      <c r="J27" s="14" t="s">
        <v>257</v>
      </c>
      <c r="K27" s="14" t="s">
        <v>31</v>
      </c>
    </row>
    <row r="28" s="1" customFormat="1" ht="15" customHeight="1" spans="1:11">
      <c r="A28" s="21"/>
      <c r="B28" s="21"/>
      <c r="C28" s="21"/>
      <c r="D28" s="22" t="s">
        <v>258</v>
      </c>
      <c r="E28" s="22"/>
      <c r="F28" s="21" t="s">
        <v>259</v>
      </c>
      <c r="G28" s="21" t="s">
        <v>228</v>
      </c>
      <c r="H28" s="21" t="s">
        <v>155</v>
      </c>
      <c r="I28" s="7" t="s">
        <v>228</v>
      </c>
      <c r="J28" s="14" t="s">
        <v>260</v>
      </c>
      <c r="K28" s="14" t="s">
        <v>31</v>
      </c>
    </row>
    <row r="29" s="1" customFormat="1" ht="15" customHeight="1" spans="1:11">
      <c r="A29" s="21"/>
      <c r="B29" s="21"/>
      <c r="C29" s="21"/>
      <c r="D29" s="22" t="s">
        <v>261</v>
      </c>
      <c r="E29" s="22"/>
      <c r="F29" s="21" t="s">
        <v>262</v>
      </c>
      <c r="G29" s="21" t="s">
        <v>228</v>
      </c>
      <c r="H29" s="21" t="s">
        <v>81</v>
      </c>
      <c r="I29" s="7" t="s">
        <v>228</v>
      </c>
      <c r="J29" s="14" t="s">
        <v>263</v>
      </c>
      <c r="K29" s="14" t="s">
        <v>31</v>
      </c>
    </row>
    <row r="30" s="1" customFormat="1" ht="15" customHeight="1" spans="1:11">
      <c r="A30" s="21"/>
      <c r="B30" s="21"/>
      <c r="C30" s="21" t="s">
        <v>78</v>
      </c>
      <c r="D30" s="22" t="s">
        <v>264</v>
      </c>
      <c r="E30" s="22"/>
      <c r="F30" s="23" t="s">
        <v>113</v>
      </c>
      <c r="G30" s="23" t="s">
        <v>149</v>
      </c>
      <c r="H30" s="24">
        <v>1</v>
      </c>
      <c r="I30" s="7" t="s">
        <v>149</v>
      </c>
      <c r="J30" s="14" t="s">
        <v>265</v>
      </c>
      <c r="K30" s="14" t="s">
        <v>31</v>
      </c>
    </row>
    <row r="31" s="1" customFormat="1" ht="15" customHeight="1" spans="1:11">
      <c r="A31" s="21"/>
      <c r="B31" s="21"/>
      <c r="C31" s="21"/>
      <c r="D31" s="22" t="s">
        <v>266</v>
      </c>
      <c r="E31" s="22"/>
      <c r="F31" s="21" t="s">
        <v>201</v>
      </c>
      <c r="G31" s="21" t="s">
        <v>149</v>
      </c>
      <c r="H31" s="25">
        <v>1</v>
      </c>
      <c r="I31" s="7" t="s">
        <v>149</v>
      </c>
      <c r="J31" s="14" t="s">
        <v>267</v>
      </c>
      <c r="K31" s="14" t="s">
        <v>31</v>
      </c>
    </row>
    <row r="32" s="1" customFormat="1" ht="15" customHeight="1" spans="1:11">
      <c r="A32" s="21"/>
      <c r="B32" s="21"/>
      <c r="C32" s="21" t="s">
        <v>88</v>
      </c>
      <c r="D32" s="22" t="s">
        <v>268</v>
      </c>
      <c r="E32" s="22"/>
      <c r="F32" s="23" t="s">
        <v>269</v>
      </c>
      <c r="G32" s="23" t="s">
        <v>114</v>
      </c>
      <c r="H32" s="23" t="s">
        <v>270</v>
      </c>
      <c r="I32" s="7" t="s">
        <v>114</v>
      </c>
      <c r="J32" s="14" t="s">
        <v>271</v>
      </c>
      <c r="K32" s="14" t="s">
        <v>31</v>
      </c>
    </row>
    <row r="33" s="1" customFormat="1" ht="15" customHeight="1" spans="1:11">
      <c r="A33" s="21"/>
      <c r="B33" s="21" t="s">
        <v>102</v>
      </c>
      <c r="C33" s="21" t="s">
        <v>103</v>
      </c>
      <c r="D33" s="22" t="s">
        <v>272</v>
      </c>
      <c r="E33" s="22"/>
      <c r="F33" s="21" t="s">
        <v>273</v>
      </c>
      <c r="G33" s="21" t="s">
        <v>274</v>
      </c>
      <c r="H33" s="21" t="s">
        <v>81</v>
      </c>
      <c r="I33" s="7" t="s">
        <v>274</v>
      </c>
      <c r="J33" s="14" t="s">
        <v>275</v>
      </c>
      <c r="K33" s="14" t="s">
        <v>31</v>
      </c>
    </row>
    <row r="34" s="1" customFormat="1" ht="15" customHeight="1" spans="1:11">
      <c r="A34" s="21"/>
      <c r="B34" s="21"/>
      <c r="C34" s="21"/>
      <c r="D34" s="22" t="s">
        <v>276</v>
      </c>
      <c r="E34" s="22"/>
      <c r="F34" s="21" t="s">
        <v>277</v>
      </c>
      <c r="G34" s="21" t="s">
        <v>274</v>
      </c>
      <c r="H34" s="21" t="s">
        <v>96</v>
      </c>
      <c r="I34" s="7" t="s">
        <v>274</v>
      </c>
      <c r="J34" s="14" t="s">
        <v>278</v>
      </c>
      <c r="K34" s="14" t="s">
        <v>31</v>
      </c>
    </row>
    <row r="35" s="1" customFormat="1" ht="15" customHeight="1" spans="1:11">
      <c r="A35" s="21"/>
      <c r="B35" s="21"/>
      <c r="C35" s="21"/>
      <c r="D35" s="22" t="s">
        <v>279</v>
      </c>
      <c r="E35" s="22"/>
      <c r="F35" s="21" t="s">
        <v>201</v>
      </c>
      <c r="G35" s="21" t="s">
        <v>274</v>
      </c>
      <c r="H35" s="25">
        <v>1</v>
      </c>
      <c r="I35" s="7" t="s">
        <v>274</v>
      </c>
      <c r="J35" s="14" t="s">
        <v>280</v>
      </c>
      <c r="K35" s="14" t="s">
        <v>31</v>
      </c>
    </row>
    <row r="36" s="1" customFormat="1" ht="15" customHeight="1" spans="1:11">
      <c r="A36" s="21"/>
      <c r="B36" s="21"/>
      <c r="C36" s="21"/>
      <c r="D36" s="22" t="s">
        <v>281</v>
      </c>
      <c r="E36" s="22"/>
      <c r="F36" s="21" t="s">
        <v>282</v>
      </c>
      <c r="G36" s="21" t="s">
        <v>274</v>
      </c>
      <c r="H36" s="21" t="s">
        <v>81</v>
      </c>
      <c r="I36" s="7" t="s">
        <v>274</v>
      </c>
      <c r="J36" s="14" t="s">
        <v>283</v>
      </c>
      <c r="K36" s="14" t="s">
        <v>31</v>
      </c>
    </row>
    <row r="37" s="1" customFormat="1" ht="15" customHeight="1" spans="1:11">
      <c r="A37" s="21"/>
      <c r="B37" s="21"/>
      <c r="C37" s="21" t="s">
        <v>172</v>
      </c>
      <c r="D37" s="22" t="s">
        <v>284</v>
      </c>
      <c r="E37" s="22"/>
      <c r="F37" s="23" t="s">
        <v>282</v>
      </c>
      <c r="G37" s="23" t="s">
        <v>274</v>
      </c>
      <c r="H37" s="23" t="s">
        <v>81</v>
      </c>
      <c r="I37" s="7" t="s">
        <v>274</v>
      </c>
      <c r="J37" s="14" t="s">
        <v>285</v>
      </c>
      <c r="K37" s="14" t="s">
        <v>31</v>
      </c>
    </row>
    <row r="38" s="1" customFormat="1" ht="15" customHeight="1" spans="1:11">
      <c r="A38" s="21"/>
      <c r="B38" s="21" t="s">
        <v>110</v>
      </c>
      <c r="C38" s="21" t="s">
        <v>111</v>
      </c>
      <c r="D38" s="22" t="s">
        <v>286</v>
      </c>
      <c r="E38" s="22"/>
      <c r="F38" s="21" t="s">
        <v>201</v>
      </c>
      <c r="G38" s="21" t="s">
        <v>114</v>
      </c>
      <c r="H38" s="25">
        <v>0.98</v>
      </c>
      <c r="I38" s="7" t="s">
        <v>114</v>
      </c>
      <c r="J38" s="14" t="s">
        <v>287</v>
      </c>
      <c r="K38" s="14" t="s">
        <v>31</v>
      </c>
    </row>
    <row r="39" s="2" customFormat="1" ht="42" customHeight="1" spans="1:11">
      <c r="A39" s="26"/>
      <c r="B39" s="1"/>
      <c r="C39" s="1"/>
      <c r="D39" s="1"/>
      <c r="E39" s="1"/>
      <c r="F39" s="1"/>
      <c r="G39" s="1"/>
      <c r="H39" s="1"/>
      <c r="I39" s="1"/>
      <c r="J39" s="1"/>
      <c r="K39" s="1"/>
    </row>
    <row r="40" s="2" customFormat="1" ht="42" customHeight="1" spans="1:11">
      <c r="A40" s="26"/>
      <c r="B40" s="1"/>
      <c r="C40" s="1"/>
      <c r="D40" s="1"/>
      <c r="E40" s="1"/>
      <c r="F40" s="1"/>
      <c r="G40" s="1"/>
      <c r="H40" s="1"/>
      <c r="I40" s="1"/>
      <c r="J40" s="1"/>
      <c r="K40" s="1"/>
    </row>
    <row r="41" s="2" customFormat="1" ht="42" customHeight="1" spans="1:11">
      <c r="A41" s="26"/>
      <c r="B41" s="1"/>
      <c r="C41" s="1"/>
      <c r="D41" s="1"/>
      <c r="E41" s="1"/>
      <c r="F41" s="1"/>
      <c r="G41" s="1"/>
      <c r="H41" s="1"/>
      <c r="I41" s="1"/>
      <c r="J41" s="1"/>
      <c r="K41" s="1"/>
    </row>
    <row r="42" s="2" customFormat="1" ht="42" customHeight="1" spans="1:11">
      <c r="A42" s="26"/>
      <c r="B42" s="1"/>
      <c r="C42" s="1"/>
      <c r="D42" s="1"/>
      <c r="E42" s="1"/>
      <c r="F42" s="1"/>
      <c r="G42" s="1"/>
      <c r="H42" s="1"/>
      <c r="I42" s="1"/>
      <c r="J42" s="1"/>
      <c r="K42" s="1"/>
    </row>
    <row r="43" s="2" customFormat="1" ht="42" customHeight="1" spans="1:11">
      <c r="A43" s="26"/>
      <c r="B43" s="1"/>
      <c r="C43" s="1"/>
      <c r="D43" s="1"/>
      <c r="E43" s="1"/>
      <c r="F43" s="1"/>
      <c r="G43" s="1"/>
      <c r="H43" s="1"/>
      <c r="I43" s="1"/>
      <c r="J43" s="1"/>
      <c r="K43" s="1"/>
    </row>
    <row r="44" s="2" customFormat="1" ht="42" customHeight="1" spans="1:11">
      <c r="A44" s="26"/>
      <c r="B44" s="1"/>
      <c r="C44" s="1"/>
      <c r="D44" s="1"/>
      <c r="E44" s="1"/>
      <c r="F44" s="1"/>
      <c r="G44" s="1"/>
      <c r="H44" s="1"/>
      <c r="I44" s="1"/>
      <c r="J44" s="1"/>
      <c r="K44" s="1"/>
    </row>
    <row r="45" s="2" customFormat="1" ht="42" customHeight="1" spans="1:11">
      <c r="A45" s="26"/>
      <c r="B45" s="1"/>
      <c r="C45" s="1"/>
      <c r="D45" s="1"/>
      <c r="E45" s="1"/>
      <c r="F45" s="1"/>
      <c r="G45" s="1"/>
      <c r="H45" s="1"/>
      <c r="I45" s="1"/>
      <c r="J45" s="1"/>
      <c r="K45" s="1"/>
    </row>
    <row r="46" s="2" customFormat="1" ht="42" customHeight="1" spans="1:11">
      <c r="A46" s="26"/>
      <c r="B46" s="1"/>
      <c r="C46" s="1"/>
      <c r="D46" s="1"/>
      <c r="E46" s="1"/>
      <c r="F46" s="1"/>
      <c r="G46" s="1"/>
      <c r="H46" s="1"/>
      <c r="I46" s="1"/>
      <c r="J46" s="1"/>
      <c r="K46" s="1"/>
    </row>
  </sheetData>
  <mergeCells count="7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17:A38"/>
    <mergeCell ref="B18:B32"/>
    <mergeCell ref="B33:B37"/>
    <mergeCell ref="C6:C7"/>
    <mergeCell ref="C18:C25"/>
    <mergeCell ref="C26:C29"/>
    <mergeCell ref="C30:C31"/>
    <mergeCell ref="C33:C36"/>
    <mergeCell ref="A4:B10"/>
  </mergeCells>
  <pageMargins left="0.75" right="0.75" top="1" bottom="1" header="0.5" footer="0.5"/>
  <pageSetup paperSize="9" scale="7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5"/>
  <sheetViews>
    <sheetView topLeftCell="A10" workbookViewId="0">
      <selection activeCell="H20" sqref="H20"/>
    </sheetView>
  </sheetViews>
  <sheetFormatPr defaultColWidth="9.13333333333333" defaultRowHeight="12.55" customHeight="1"/>
  <cols>
    <col min="1" max="1" width="6.54166666666667" style="3" customWidth="1"/>
    <col min="2" max="2" width="14.3166666666667" style="1" customWidth="1"/>
    <col min="3" max="3" width="23.4583333333333" style="1" customWidth="1"/>
    <col min="4" max="4" width="13.3666666666667" style="1" customWidth="1"/>
    <col min="5" max="5" width="15.4083333333333" style="1" customWidth="1"/>
    <col min="6" max="7" width="17.3166666666667" style="1" customWidth="1"/>
    <col min="8" max="9" width="15.1333333333333" style="1" customWidth="1"/>
    <col min="10" max="10" width="14.8666666666667" style="1" customWidth="1"/>
    <col min="11" max="11" width="18.8166666666667" style="1" customWidth="1"/>
    <col min="12" max="16384" width="9.13333333333333" style="1"/>
  </cols>
  <sheetData>
    <row r="1" s="1" customFormat="1" ht="33" customHeight="1" spans="1:24">
      <c r="A1" s="4" t="s">
        <v>179</v>
      </c>
      <c r="B1" s="4"/>
      <c r="C1" s="4"/>
      <c r="D1" s="4"/>
      <c r="E1" s="4"/>
      <c r="F1" s="4"/>
      <c r="G1" s="4"/>
      <c r="H1" s="4"/>
      <c r="I1" s="4"/>
      <c r="J1" s="4"/>
      <c r="K1" s="4"/>
      <c r="L1" s="27"/>
      <c r="M1" s="27"/>
      <c r="N1" s="27"/>
      <c r="O1" s="27"/>
      <c r="P1" s="27"/>
      <c r="Q1" s="27"/>
      <c r="R1" s="27"/>
      <c r="S1" s="27"/>
      <c r="T1" s="27"/>
      <c r="U1" s="27"/>
      <c r="V1" s="27"/>
      <c r="W1" s="27"/>
      <c r="X1" s="27"/>
    </row>
    <row r="2" s="1" customFormat="1" ht="21.95" customHeight="1" spans="1:24">
      <c r="A2" s="5" t="s">
        <v>1</v>
      </c>
      <c r="B2" s="5"/>
      <c r="C2" s="6" t="s">
        <v>288</v>
      </c>
      <c r="D2" s="6"/>
      <c r="E2" s="6"/>
      <c r="F2" s="5" t="s">
        <v>3</v>
      </c>
      <c r="G2" s="5" t="s">
        <v>289</v>
      </c>
      <c r="H2" s="5"/>
      <c r="I2" s="5"/>
      <c r="J2" s="5"/>
      <c r="K2" s="5"/>
      <c r="L2" s="28"/>
      <c r="M2" s="28"/>
      <c r="N2" s="28"/>
      <c r="O2" s="28"/>
      <c r="P2" s="28"/>
      <c r="Q2" s="28"/>
      <c r="R2" s="28"/>
      <c r="S2" s="28"/>
      <c r="T2" s="27"/>
      <c r="U2" s="27"/>
      <c r="V2" s="27"/>
      <c r="W2" s="27"/>
      <c r="X2" s="27"/>
    </row>
    <row r="3" s="1" customFormat="1" ht="21.95" customHeight="1" spans="1:24">
      <c r="A3" s="5" t="s">
        <v>5</v>
      </c>
      <c r="B3" s="5"/>
      <c r="C3" s="5" t="s">
        <v>290</v>
      </c>
      <c r="D3" s="5"/>
      <c r="E3" s="5"/>
      <c r="F3" s="5" t="s">
        <v>7</v>
      </c>
      <c r="G3" s="5" t="s">
        <v>8</v>
      </c>
      <c r="H3" s="5"/>
      <c r="I3" s="5"/>
      <c r="J3" s="5"/>
      <c r="K3" s="5"/>
      <c r="L3" s="28"/>
      <c r="M3" s="28"/>
      <c r="N3" s="28"/>
      <c r="O3" s="28"/>
      <c r="P3" s="28"/>
      <c r="Q3" s="28"/>
      <c r="R3" s="28"/>
      <c r="S3" s="28"/>
      <c r="T3" s="27"/>
      <c r="U3" s="27"/>
      <c r="V3" s="27"/>
      <c r="W3" s="27"/>
      <c r="X3" s="27"/>
    </row>
    <row r="4" s="1" customFormat="1" ht="21.95" customHeight="1" spans="1:24">
      <c r="A4" s="7" t="s">
        <v>9</v>
      </c>
      <c r="B4" s="7"/>
      <c r="C4" s="8" t="s">
        <v>10</v>
      </c>
      <c r="D4" s="8"/>
      <c r="E4" s="8" t="s">
        <v>11</v>
      </c>
      <c r="F4" s="8"/>
      <c r="G4" s="8" t="s">
        <v>12</v>
      </c>
      <c r="H4" s="8" t="s">
        <v>13</v>
      </c>
      <c r="I4" s="8" t="s">
        <v>14</v>
      </c>
      <c r="J4" s="8" t="s">
        <v>15</v>
      </c>
      <c r="K4" s="8"/>
      <c r="L4" s="28"/>
      <c r="M4" s="28"/>
      <c r="N4" s="28"/>
      <c r="O4" s="28"/>
      <c r="P4" s="28"/>
      <c r="Q4" s="28"/>
      <c r="R4" s="28"/>
      <c r="S4" s="28"/>
      <c r="T4" s="27"/>
      <c r="U4" s="27"/>
      <c r="V4" s="27"/>
      <c r="W4" s="27"/>
      <c r="X4" s="27"/>
    </row>
    <row r="5" s="1" customFormat="1" ht="21.95" customHeight="1" spans="1:11">
      <c r="A5" s="7"/>
      <c r="B5" s="7"/>
      <c r="C5" s="9" t="s">
        <v>16</v>
      </c>
      <c r="D5" s="9"/>
      <c r="E5" s="5">
        <f t="shared" ref="E5:I5" si="0">E6+E7+E8+E9+E10</f>
        <v>782</v>
      </c>
      <c r="F5" s="5"/>
      <c r="G5" s="5">
        <f t="shared" si="0"/>
        <v>0</v>
      </c>
      <c r="H5" s="7">
        <f t="shared" si="0"/>
        <v>782</v>
      </c>
      <c r="I5" s="7">
        <f t="shared" si="0"/>
        <v>677.9882</v>
      </c>
      <c r="J5" s="13">
        <f>I5/H5</f>
        <v>0.866992583120205</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291</v>
      </c>
      <c r="F7" s="5"/>
      <c r="G7" s="5" t="s">
        <v>19</v>
      </c>
      <c r="H7" s="7" t="s">
        <v>291</v>
      </c>
      <c r="I7" s="7" t="s">
        <v>292</v>
      </c>
      <c r="J7" s="5" t="s">
        <v>293</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4" t="s">
        <v>294</v>
      </c>
      <c r="D12" s="14"/>
      <c r="E12" s="14"/>
      <c r="F12" s="14"/>
      <c r="G12" s="14"/>
      <c r="H12" s="14"/>
      <c r="I12" s="14"/>
      <c r="J12" s="14"/>
      <c r="K12" s="14"/>
      <c r="L12" s="27"/>
      <c r="M12" s="27"/>
      <c r="N12" s="27"/>
      <c r="O12" s="27"/>
      <c r="P12" s="27"/>
      <c r="Q12" s="27"/>
      <c r="R12" s="27"/>
      <c r="S12" s="27"/>
      <c r="T12" s="27"/>
      <c r="U12" s="27"/>
      <c r="V12" s="27"/>
      <c r="W12" s="27"/>
      <c r="X12" s="27"/>
    </row>
    <row r="13" s="1" customFormat="1" ht="27.95" customHeight="1" spans="1:24">
      <c r="A13" s="7" t="s">
        <v>34</v>
      </c>
      <c r="B13" s="7"/>
      <c r="C13" s="15" t="s">
        <v>122</v>
      </c>
      <c r="D13" s="15"/>
      <c r="E13" s="15"/>
      <c r="F13" s="7" t="s">
        <v>36</v>
      </c>
      <c r="G13" s="16" t="s">
        <v>35</v>
      </c>
      <c r="H13" s="16"/>
      <c r="I13" s="16"/>
      <c r="J13" s="16"/>
      <c r="K13" s="16"/>
      <c r="L13" s="27"/>
      <c r="M13" s="27"/>
      <c r="N13" s="27"/>
      <c r="O13" s="27"/>
      <c r="P13" s="27"/>
      <c r="Q13" s="27"/>
      <c r="R13" s="27"/>
      <c r="S13" s="27"/>
      <c r="T13" s="27"/>
      <c r="U13" s="27"/>
      <c r="V13" s="27"/>
      <c r="W13" s="27"/>
      <c r="X13" s="27"/>
    </row>
    <row r="14" s="1" customFormat="1" ht="27.95" customHeight="1" spans="1:24">
      <c r="A14" s="7" t="s">
        <v>37</v>
      </c>
      <c r="B14" s="7"/>
      <c r="C14" s="14" t="s">
        <v>295</v>
      </c>
      <c r="D14" s="14"/>
      <c r="E14" s="14"/>
      <c r="F14" s="14"/>
      <c r="G14" s="14"/>
      <c r="H14" s="14"/>
      <c r="I14" s="14"/>
      <c r="J14" s="14"/>
      <c r="K14" s="14"/>
      <c r="L14" s="27"/>
      <c r="M14" s="27"/>
      <c r="N14" s="27"/>
      <c r="O14" s="27"/>
      <c r="P14" s="27"/>
      <c r="Q14" s="27"/>
      <c r="R14" s="27"/>
      <c r="S14" s="27"/>
      <c r="T14" s="27"/>
      <c r="U14" s="27"/>
      <c r="V14" s="27"/>
      <c r="W14" s="27"/>
      <c r="X14" s="27"/>
    </row>
    <row r="15" s="1" customFormat="1" ht="27.95" customHeight="1" spans="1:24">
      <c r="A15" s="5" t="s">
        <v>39</v>
      </c>
      <c r="B15" s="5"/>
      <c r="C15" s="14" t="s">
        <v>296</v>
      </c>
      <c r="D15" s="14"/>
      <c r="E15" s="14"/>
      <c r="F15" s="14"/>
      <c r="G15" s="14"/>
      <c r="H15" s="14"/>
      <c r="I15" s="14"/>
      <c r="J15" s="14"/>
      <c r="K15" s="14"/>
      <c r="L15" s="27"/>
      <c r="M15" s="27"/>
      <c r="N15" s="27"/>
      <c r="O15" s="27"/>
      <c r="P15" s="27"/>
      <c r="Q15" s="27"/>
      <c r="R15" s="27"/>
      <c r="S15" s="27"/>
      <c r="T15" s="27"/>
      <c r="U15" s="27"/>
      <c r="V15" s="27"/>
      <c r="W15" s="27"/>
      <c r="X15" s="27"/>
    </row>
    <row r="16" s="1" customFormat="1" ht="27.95" customHeight="1" spans="1:24">
      <c r="A16" s="17" t="s">
        <v>41</v>
      </c>
      <c r="B16" s="17"/>
      <c r="C16" s="17"/>
      <c r="D16" s="18">
        <v>97.17</v>
      </c>
      <c r="E16" s="18"/>
      <c r="F16" s="19" t="s">
        <v>42</v>
      </c>
      <c r="G16" s="20">
        <f>IF(J5*10&gt;10,10,J5*10)</f>
        <v>8.66992583120205</v>
      </c>
      <c r="H16" s="20"/>
      <c r="I16" s="20"/>
      <c r="J16" s="20"/>
      <c r="K16" s="20"/>
      <c r="L16" s="27"/>
      <c r="M16" s="27"/>
      <c r="N16" s="27"/>
      <c r="O16" s="27"/>
      <c r="P16" s="27"/>
      <c r="Q16" s="27"/>
      <c r="R16" s="27"/>
      <c r="S16" s="27"/>
      <c r="T16" s="27"/>
      <c r="U16" s="27"/>
      <c r="V16" s="27"/>
      <c r="W16" s="27"/>
      <c r="X16" s="27"/>
    </row>
    <row r="17" s="1" customFormat="1" ht="30" customHeight="1" spans="1:11">
      <c r="A17" s="21" t="s">
        <v>43</v>
      </c>
      <c r="B17" s="8" t="s">
        <v>44</v>
      </c>
      <c r="C17" s="8" t="s">
        <v>45</v>
      </c>
      <c r="D17" s="8" t="s">
        <v>46</v>
      </c>
      <c r="E17" s="8"/>
      <c r="F17" s="8" t="s">
        <v>47</v>
      </c>
      <c r="G17" s="8" t="s">
        <v>48</v>
      </c>
      <c r="H17" s="8" t="s">
        <v>49</v>
      </c>
      <c r="I17" s="8" t="s">
        <v>50</v>
      </c>
      <c r="J17" s="8" t="s">
        <v>51</v>
      </c>
      <c r="K17" s="8" t="s">
        <v>52</v>
      </c>
    </row>
    <row r="18" s="1" customFormat="1" ht="15" customHeight="1" spans="1:11">
      <c r="A18" s="21"/>
      <c r="B18" s="21" t="s">
        <v>53</v>
      </c>
      <c r="C18" s="21" t="s">
        <v>54</v>
      </c>
      <c r="D18" s="22" t="s">
        <v>297</v>
      </c>
      <c r="E18" s="22"/>
      <c r="F18" s="21" t="s">
        <v>298</v>
      </c>
      <c r="G18" s="21" t="s">
        <v>114</v>
      </c>
      <c r="H18" s="21" t="s">
        <v>299</v>
      </c>
      <c r="I18" s="7" t="s">
        <v>114</v>
      </c>
      <c r="J18" s="14" t="s">
        <v>300</v>
      </c>
      <c r="K18" s="14" t="s">
        <v>31</v>
      </c>
    </row>
    <row r="19" s="1" customFormat="1" ht="15" customHeight="1" spans="1:11">
      <c r="A19" s="21"/>
      <c r="B19" s="21"/>
      <c r="C19" s="21"/>
      <c r="D19" s="22" t="s">
        <v>301</v>
      </c>
      <c r="E19" s="22"/>
      <c r="F19" s="21" t="s">
        <v>302</v>
      </c>
      <c r="G19" s="21" t="s">
        <v>114</v>
      </c>
      <c r="H19" s="21" t="s">
        <v>303</v>
      </c>
      <c r="I19" s="7" t="s">
        <v>114</v>
      </c>
      <c r="J19" s="14" t="s">
        <v>304</v>
      </c>
      <c r="K19" s="14" t="s">
        <v>31</v>
      </c>
    </row>
    <row r="20" s="1" customFormat="1" ht="15" customHeight="1" spans="1:11">
      <c r="A20" s="21"/>
      <c r="B20" s="21"/>
      <c r="C20" s="21" t="s">
        <v>68</v>
      </c>
      <c r="D20" s="22" t="s">
        <v>305</v>
      </c>
      <c r="E20" s="22"/>
      <c r="F20" s="23" t="s">
        <v>306</v>
      </c>
      <c r="G20" s="23" t="s">
        <v>74</v>
      </c>
      <c r="H20" s="24">
        <v>0</v>
      </c>
      <c r="I20" s="7" t="s">
        <v>74</v>
      </c>
      <c r="J20" s="14" t="s">
        <v>307</v>
      </c>
      <c r="K20" s="14" t="s">
        <v>31</v>
      </c>
    </row>
    <row r="21" s="1" customFormat="1" ht="15" customHeight="1" spans="1:11">
      <c r="A21" s="21"/>
      <c r="B21" s="21"/>
      <c r="C21" s="21"/>
      <c r="D21" s="22" t="s">
        <v>308</v>
      </c>
      <c r="E21" s="22"/>
      <c r="F21" s="21" t="s">
        <v>309</v>
      </c>
      <c r="G21" s="21" t="s">
        <v>74</v>
      </c>
      <c r="H21" s="21" t="s">
        <v>20</v>
      </c>
      <c r="I21" s="7" t="s">
        <v>74</v>
      </c>
      <c r="J21" s="14" t="s">
        <v>310</v>
      </c>
      <c r="K21" s="14" t="s">
        <v>31</v>
      </c>
    </row>
    <row r="22" s="1" customFormat="1" ht="15" customHeight="1" spans="1:11">
      <c r="A22" s="21"/>
      <c r="B22" s="21"/>
      <c r="C22" s="21"/>
      <c r="D22" s="22" t="s">
        <v>311</v>
      </c>
      <c r="E22" s="22"/>
      <c r="F22" s="21" t="s">
        <v>312</v>
      </c>
      <c r="G22" s="21" t="s">
        <v>58</v>
      </c>
      <c r="H22" s="21" t="s">
        <v>20</v>
      </c>
      <c r="I22" s="7" t="s">
        <v>58</v>
      </c>
      <c r="J22" s="14" t="s">
        <v>313</v>
      </c>
      <c r="K22" s="14" t="s">
        <v>31</v>
      </c>
    </row>
    <row r="23" s="1" customFormat="1" ht="15" customHeight="1" spans="1:11">
      <c r="A23" s="21"/>
      <c r="B23" s="21"/>
      <c r="C23" s="21"/>
      <c r="D23" s="22" t="s">
        <v>314</v>
      </c>
      <c r="E23" s="22"/>
      <c r="F23" s="21" t="s">
        <v>312</v>
      </c>
      <c r="G23" s="21" t="s">
        <v>58</v>
      </c>
      <c r="H23" s="21" t="s">
        <v>315</v>
      </c>
      <c r="I23" s="7" t="s">
        <v>58</v>
      </c>
      <c r="J23" s="14" t="s">
        <v>316</v>
      </c>
      <c r="K23" s="14" t="s">
        <v>31</v>
      </c>
    </row>
    <row r="24" s="1" customFormat="1" ht="15" customHeight="1" spans="1:11">
      <c r="A24" s="21"/>
      <c r="B24" s="21"/>
      <c r="C24" s="21" t="s">
        <v>78</v>
      </c>
      <c r="D24" s="22" t="s">
        <v>205</v>
      </c>
      <c r="E24" s="22"/>
      <c r="F24" s="23" t="s">
        <v>317</v>
      </c>
      <c r="G24" s="23" t="s">
        <v>114</v>
      </c>
      <c r="H24" s="23" t="s">
        <v>81</v>
      </c>
      <c r="I24" s="7" t="s">
        <v>114</v>
      </c>
      <c r="J24" s="14" t="s">
        <v>318</v>
      </c>
      <c r="K24" s="14" t="s">
        <v>31</v>
      </c>
    </row>
    <row r="25" s="1" customFormat="1" ht="15" customHeight="1" spans="1:11">
      <c r="A25" s="21"/>
      <c r="B25" s="21"/>
      <c r="C25" s="21" t="s">
        <v>88</v>
      </c>
      <c r="D25" s="22" t="s">
        <v>319</v>
      </c>
      <c r="E25" s="22"/>
      <c r="F25" s="23" t="s">
        <v>320</v>
      </c>
      <c r="G25" s="23" t="s">
        <v>114</v>
      </c>
      <c r="H25" s="23" t="s">
        <v>321</v>
      </c>
      <c r="I25" s="7" t="s">
        <v>322</v>
      </c>
      <c r="J25" s="14" t="s">
        <v>323</v>
      </c>
      <c r="K25" s="14" t="s">
        <v>324</v>
      </c>
    </row>
    <row r="26" s="1" customFormat="1" ht="15" customHeight="1" spans="1:11">
      <c r="A26" s="21"/>
      <c r="B26" s="21" t="s">
        <v>102</v>
      </c>
      <c r="C26" s="21" t="s">
        <v>103</v>
      </c>
      <c r="D26" s="22" t="s">
        <v>325</v>
      </c>
      <c r="E26" s="22"/>
      <c r="F26" s="21" t="s">
        <v>326</v>
      </c>
      <c r="G26" s="21" t="s">
        <v>175</v>
      </c>
      <c r="H26" s="25">
        <v>1</v>
      </c>
      <c r="I26" s="7" t="s">
        <v>175</v>
      </c>
      <c r="J26" s="14" t="s">
        <v>327</v>
      </c>
      <c r="K26" s="14" t="s">
        <v>31</v>
      </c>
    </row>
    <row r="27" s="1" customFormat="1" ht="15" customHeight="1" spans="1:11">
      <c r="A27" s="21"/>
      <c r="B27" s="21" t="s">
        <v>110</v>
      </c>
      <c r="C27" s="21" t="s">
        <v>111</v>
      </c>
      <c r="D27" s="22" t="s">
        <v>328</v>
      </c>
      <c r="E27" s="22"/>
      <c r="F27" s="21" t="s">
        <v>113</v>
      </c>
      <c r="G27" s="21" t="s">
        <v>114</v>
      </c>
      <c r="H27" s="25">
        <v>1</v>
      </c>
      <c r="I27" s="7" t="s">
        <v>114</v>
      </c>
      <c r="J27" s="14" t="s">
        <v>329</v>
      </c>
      <c r="K27" s="14" t="s">
        <v>31</v>
      </c>
    </row>
    <row r="28" s="2" customFormat="1" ht="42" customHeight="1" spans="1:11">
      <c r="A28" s="26"/>
      <c r="B28" s="1"/>
      <c r="C28" s="1"/>
      <c r="D28" s="1"/>
      <c r="E28" s="1"/>
      <c r="F28" s="1"/>
      <c r="G28" s="1"/>
      <c r="H28" s="1"/>
      <c r="I28" s="1"/>
      <c r="J28" s="1"/>
      <c r="K28" s="1"/>
    </row>
    <row r="29" s="2" customFormat="1" ht="42" customHeight="1" spans="1:11">
      <c r="A29" s="26"/>
      <c r="B29" s="1"/>
      <c r="C29" s="1"/>
      <c r="D29" s="1"/>
      <c r="E29" s="1"/>
      <c r="F29" s="1"/>
      <c r="G29" s="1"/>
      <c r="H29" s="1"/>
      <c r="I29" s="1"/>
      <c r="J29" s="1"/>
      <c r="K29" s="1"/>
    </row>
    <row r="30" s="2" customFormat="1" ht="42" customHeight="1" spans="1:11">
      <c r="A30" s="26"/>
      <c r="B30" s="1"/>
      <c r="C30" s="1"/>
      <c r="D30" s="1"/>
      <c r="E30" s="1"/>
      <c r="F30" s="1"/>
      <c r="G30" s="1"/>
      <c r="H30" s="1"/>
      <c r="I30" s="1"/>
      <c r="J30" s="1"/>
      <c r="K30" s="1"/>
    </row>
    <row r="31" s="2" customFormat="1" ht="42" customHeight="1" spans="1:11">
      <c r="A31" s="26"/>
      <c r="B31" s="1"/>
      <c r="C31" s="1"/>
      <c r="D31" s="1"/>
      <c r="E31" s="1"/>
      <c r="F31" s="1"/>
      <c r="G31" s="1"/>
      <c r="H31" s="1"/>
      <c r="I31" s="1"/>
      <c r="J31" s="1"/>
      <c r="K31" s="1"/>
    </row>
    <row r="32" s="2" customFormat="1" ht="42" customHeight="1" spans="1:11">
      <c r="A32" s="26"/>
      <c r="B32" s="1"/>
      <c r="C32" s="1"/>
      <c r="D32" s="1"/>
      <c r="E32" s="1"/>
      <c r="F32" s="1"/>
      <c r="G32" s="1"/>
      <c r="H32" s="1"/>
      <c r="I32" s="1"/>
      <c r="J32" s="1"/>
      <c r="K32" s="1"/>
    </row>
    <row r="33" s="2" customFormat="1" ht="42" customHeight="1" spans="1:11">
      <c r="A33" s="26"/>
      <c r="B33" s="1"/>
      <c r="C33" s="1"/>
      <c r="D33" s="1"/>
      <c r="E33" s="1"/>
      <c r="F33" s="1"/>
      <c r="G33" s="1"/>
      <c r="H33" s="1"/>
      <c r="I33" s="1"/>
      <c r="J33" s="1"/>
      <c r="K33" s="1"/>
    </row>
    <row r="34" s="2" customFormat="1" ht="42" customHeight="1" spans="1:11">
      <c r="A34" s="26"/>
      <c r="B34" s="1"/>
      <c r="C34" s="1"/>
      <c r="D34" s="1"/>
      <c r="E34" s="1"/>
      <c r="F34" s="1"/>
      <c r="G34" s="1"/>
      <c r="H34" s="1"/>
      <c r="I34" s="1"/>
      <c r="J34" s="1"/>
      <c r="K34" s="1"/>
    </row>
    <row r="35" s="2" customFormat="1" ht="42" customHeight="1" spans="1:11">
      <c r="A35" s="26"/>
      <c r="B35" s="1"/>
      <c r="C35" s="1"/>
      <c r="D35" s="1"/>
      <c r="E35" s="1"/>
      <c r="F35" s="1"/>
      <c r="G35" s="1"/>
      <c r="H35" s="1"/>
      <c r="I35" s="1"/>
      <c r="J35" s="1"/>
      <c r="K35" s="1"/>
    </row>
  </sheetData>
  <mergeCells count="5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A17:A27"/>
    <mergeCell ref="B18:B25"/>
    <mergeCell ref="C6:C7"/>
    <mergeCell ref="C18:C19"/>
    <mergeCell ref="C20:C23"/>
    <mergeCell ref="A4:B10"/>
  </mergeCell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C学校安全稳定工作经费(补助市县）-厅本级</vt:lpstr>
      <vt:lpstr>学校安全稳定工作经费-厅本级</vt:lpstr>
      <vt:lpstr>C普通高中课程改革补助经费(补助市县）-厅本级</vt:lpstr>
      <vt:lpstr>广西民族教育专项经费-广西师范大学本级</vt:lpstr>
      <vt:lpstr>广西民族教育专项经费-广西民族大学</vt:lpstr>
      <vt:lpstr>教育信息化推进工程专项经费(一)-厅本级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王杰斌</cp:lastModifiedBy>
  <dcterms:created xsi:type="dcterms:W3CDTF">2023-08-24T12:21:00Z</dcterms:created>
  <dcterms:modified xsi:type="dcterms:W3CDTF">2023-08-26T03:39:19Z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34A39B2B52C64A898CD74986FDF20891_13</vt:lpwstr>
  </property>
  <property fmtid="{D5CDD505-2E9C-101B-9397-08002B2CF9AE}" pid="3" name="KSOProductBuildVer">
    <vt:lpwstr>2052-11.1.0.14309</vt:lpwstr>
  </property>
</Properties>
</file>